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tabRatio="957" firstSheet="1" activeTab="4"/>
  </bookViews>
  <sheets>
    <sheet name="Validations" sheetId="1" state="hidden" r:id="rId1"/>
    <sheet name="Income Statement FINAL" sheetId="2" r:id="rId2"/>
    <sheet name="Balance Sheet FINAL" sheetId="3" r:id="rId3"/>
    <sheet name="SCEquity Group" sheetId="4" r:id="rId4"/>
    <sheet name="CashFlow" sheetId="5" r:id="rId5"/>
  </sheets>
  <externalReferences>
    <externalReference r:id="rId8"/>
    <externalReference r:id="rId9"/>
  </externalReferences>
  <definedNames>
    <definedName name="ABD_CQ_0" localSheetId="2">#REF!</definedName>
    <definedName name="ABD_CQ_0" localSheetId="4">#REF!</definedName>
    <definedName name="ABD_CQ_0" localSheetId="1">#REF!</definedName>
    <definedName name="ABD_CQ_0" localSheetId="3">#REF!</definedName>
    <definedName name="ABD_CQ_0">#REF!</definedName>
    <definedName name="ABD_CQ_1" localSheetId="2">#REF!</definedName>
    <definedName name="ABD_CQ_1" localSheetId="4">#REF!</definedName>
    <definedName name="ABD_CQ_1" localSheetId="1">#REF!</definedName>
    <definedName name="ABD_CQ_1" localSheetId="3">#REF!</definedName>
    <definedName name="ABD_CQ_1">#REF!</definedName>
    <definedName name="ABD_CQ_2" localSheetId="2">#REF!</definedName>
    <definedName name="ABD_CQ_2" localSheetId="4">#REF!</definedName>
    <definedName name="ABD_CQ_2" localSheetId="1">#REF!</definedName>
    <definedName name="ABD_CQ_2" localSheetId="3">#REF!</definedName>
    <definedName name="ABD_CQ_2">#REF!</definedName>
    <definedName name="ABD_CQ_3" localSheetId="2">#REF!</definedName>
    <definedName name="ABD_CQ_3" localSheetId="4">#REF!</definedName>
    <definedName name="ABD_CQ_3" localSheetId="1">#REF!</definedName>
    <definedName name="ABD_CQ_3">#REF!</definedName>
    <definedName name="ABD_CQ_4" localSheetId="2">#REF!</definedName>
    <definedName name="ABD_CQ_4" localSheetId="4">#REF!</definedName>
    <definedName name="ABD_CQ_4" localSheetId="1">#REF!</definedName>
    <definedName name="ABD_CQ_4">#REF!</definedName>
    <definedName name="ABD_Description" localSheetId="2">#REF!</definedName>
    <definedName name="ABD_Description" localSheetId="4">#REF!</definedName>
    <definedName name="ABD_Description" localSheetId="1">#REF!</definedName>
    <definedName name="ABD_Description">#REF!</definedName>
    <definedName name="ABD_GL" localSheetId="2">#REF!</definedName>
    <definedName name="ABD_GL" localSheetId="4">#REF!</definedName>
    <definedName name="ABD_GL" localSheetId="1">#REF!</definedName>
    <definedName name="ABD_GL">#REF!</definedName>
    <definedName name="AD_CQ_0" localSheetId="2">#REF!</definedName>
    <definedName name="AD_CQ_0" localSheetId="4">#REF!</definedName>
    <definedName name="AD_CQ_0" localSheetId="1">#REF!</definedName>
    <definedName name="AD_CQ_0">#REF!</definedName>
    <definedName name="AD_CQ_1" localSheetId="2">#REF!</definedName>
    <definedName name="AD_CQ_1" localSheetId="4">#REF!</definedName>
    <definedName name="AD_CQ_1" localSheetId="1">#REF!</definedName>
    <definedName name="AD_CQ_1">#REF!</definedName>
    <definedName name="AD_CQ_2" localSheetId="2">#REF!</definedName>
    <definedName name="AD_CQ_2" localSheetId="4">#REF!</definedName>
    <definedName name="AD_CQ_2" localSheetId="1">#REF!</definedName>
    <definedName name="AD_CQ_2">#REF!</definedName>
    <definedName name="AD_CQ_3" localSheetId="2">#REF!</definedName>
    <definedName name="AD_CQ_3" localSheetId="4">#REF!</definedName>
    <definedName name="AD_CQ_3" localSheetId="1">#REF!</definedName>
    <definedName name="AD_CQ_3">#REF!</definedName>
    <definedName name="AD_CQ_4" localSheetId="2">#REF!</definedName>
    <definedName name="AD_CQ_4" localSheetId="4">#REF!</definedName>
    <definedName name="AD_CQ_4" localSheetId="1">#REF!</definedName>
    <definedName name="AD_CQ_4">#REF!</definedName>
    <definedName name="AD_Description" localSheetId="2">#REF!</definedName>
    <definedName name="AD_Description" localSheetId="4">#REF!</definedName>
    <definedName name="AD_Description" localSheetId="1">#REF!</definedName>
    <definedName name="AD_Description">#REF!</definedName>
    <definedName name="AD_GL" localSheetId="2">#REF!</definedName>
    <definedName name="AD_GL" localSheetId="4">#REF!</definedName>
    <definedName name="AD_GL" localSheetId="1">#REF!</definedName>
    <definedName name="AD_GL">#REF!</definedName>
    <definedName name="add" localSheetId="2">#REF!</definedName>
    <definedName name="add" localSheetId="4">#REF!</definedName>
    <definedName name="add" localSheetId="1">#REF!</definedName>
    <definedName name="add">#REF!</definedName>
    <definedName name="ADE_CQ_0" localSheetId="2">#REF!</definedName>
    <definedName name="ADE_CQ_0" localSheetId="4">#REF!</definedName>
    <definedName name="ADE_CQ_0" localSheetId="1">#REF!</definedName>
    <definedName name="ADE_CQ_0">#REF!</definedName>
    <definedName name="ADE_CQ_1" localSheetId="2">#REF!</definedName>
    <definedName name="ADE_CQ_1" localSheetId="4">#REF!</definedName>
    <definedName name="ADE_CQ_1" localSheetId="1">#REF!</definedName>
    <definedName name="ADE_CQ_1">#REF!</definedName>
    <definedName name="ADE_CQ_2" localSheetId="2">#REF!</definedName>
    <definedName name="ADE_CQ_2" localSheetId="4">#REF!</definedName>
    <definedName name="ADE_CQ_2" localSheetId="1">#REF!</definedName>
    <definedName name="ADE_CQ_2">#REF!</definedName>
    <definedName name="ADE_CQ_3" localSheetId="2">#REF!</definedName>
    <definedName name="ADE_CQ_3" localSheetId="4">#REF!</definedName>
    <definedName name="ADE_CQ_3" localSheetId="1">#REF!</definedName>
    <definedName name="ADE_CQ_3">#REF!</definedName>
    <definedName name="ADE_CQ_4" localSheetId="2">#REF!</definedName>
    <definedName name="ADE_CQ_4" localSheetId="4">#REF!</definedName>
    <definedName name="ADE_CQ_4" localSheetId="1">#REF!</definedName>
    <definedName name="ADE_CQ_4">#REF!</definedName>
    <definedName name="ADE_Description" localSheetId="2">#REF!</definedName>
    <definedName name="ADE_Description" localSheetId="4">#REF!</definedName>
    <definedName name="ADE_Description" localSheetId="1">#REF!</definedName>
    <definedName name="ADE_Description">#REF!</definedName>
    <definedName name="ADE_GL" localSheetId="2">#REF!</definedName>
    <definedName name="ADE_GL" localSheetId="4">#REF!</definedName>
    <definedName name="ADE_GL" localSheetId="1">#REF!</definedName>
    <definedName name="ADE_GL">#REF!</definedName>
    <definedName name="adsadaw">#REF!</definedName>
    <definedName name="AP_CQ_0" localSheetId="2">#REF!</definedName>
    <definedName name="AP_CQ_0" localSheetId="4">#REF!</definedName>
    <definedName name="AP_CQ_0" localSheetId="1">#REF!</definedName>
    <definedName name="AP_CQ_0">#REF!</definedName>
    <definedName name="AP_CQ_1" localSheetId="2">#REF!</definedName>
    <definedName name="AP_CQ_1" localSheetId="4">#REF!</definedName>
    <definedName name="AP_CQ_1" localSheetId="1">#REF!</definedName>
    <definedName name="AP_CQ_1">#REF!</definedName>
    <definedName name="AP_CQ_2" localSheetId="2">#REF!</definedName>
    <definedName name="AP_CQ_2" localSheetId="4">#REF!</definedName>
    <definedName name="AP_CQ_2" localSheetId="1">#REF!</definedName>
    <definedName name="AP_CQ_2">#REF!</definedName>
    <definedName name="AP_CQ_3" localSheetId="2">#REF!</definedName>
    <definedName name="AP_CQ_3" localSheetId="4">#REF!</definedName>
    <definedName name="AP_CQ_3" localSheetId="1">#REF!</definedName>
    <definedName name="AP_CQ_3">#REF!</definedName>
    <definedName name="AP_CQ_4" localSheetId="2">#REF!</definedName>
    <definedName name="AP_CQ_4" localSheetId="4">#REF!</definedName>
    <definedName name="AP_CQ_4" localSheetId="1">#REF!</definedName>
    <definedName name="AP_CQ_4">#REF!</definedName>
    <definedName name="AP_Description" localSheetId="2">#REF!</definedName>
    <definedName name="AP_Description" localSheetId="4">#REF!</definedName>
    <definedName name="AP_Description" localSheetId="1">#REF!</definedName>
    <definedName name="AP_Description">#REF!</definedName>
    <definedName name="AP_GL" localSheetId="2">#REF!</definedName>
    <definedName name="AP_GL" localSheetId="4">#REF!</definedName>
    <definedName name="AP_GL" localSheetId="1">#REF!</definedName>
    <definedName name="AP_GL">#REF!</definedName>
    <definedName name="AR_CQ_0" localSheetId="2">#REF!</definedName>
    <definedName name="AR_CQ_0" localSheetId="4">#REF!</definedName>
    <definedName name="AR_CQ_0" localSheetId="1">#REF!</definedName>
    <definedName name="AR_CQ_0">#REF!</definedName>
    <definedName name="AR_CQ_1" localSheetId="2">#REF!</definedName>
    <definedName name="AR_CQ_1" localSheetId="4">#REF!</definedName>
    <definedName name="AR_CQ_1" localSheetId="1">#REF!</definedName>
    <definedName name="AR_CQ_1">#REF!</definedName>
    <definedName name="AR_CQ_2" localSheetId="2">#REF!</definedName>
    <definedName name="AR_CQ_2" localSheetId="4">#REF!</definedName>
    <definedName name="AR_CQ_2" localSheetId="1">#REF!</definedName>
    <definedName name="AR_CQ_2">#REF!</definedName>
    <definedName name="AR_CQ_3" localSheetId="2">#REF!</definedName>
    <definedName name="AR_CQ_3" localSheetId="4">#REF!</definedName>
    <definedName name="AR_CQ_3" localSheetId="1">#REF!</definedName>
    <definedName name="AR_CQ_3">#REF!</definedName>
    <definedName name="AR_CQ_4" localSheetId="2">#REF!</definedName>
    <definedName name="AR_CQ_4" localSheetId="4">#REF!</definedName>
    <definedName name="AR_CQ_4" localSheetId="1">#REF!</definedName>
    <definedName name="AR_CQ_4">#REF!</definedName>
    <definedName name="AR_Description" localSheetId="2">#REF!</definedName>
    <definedName name="AR_Description" localSheetId="4">#REF!</definedName>
    <definedName name="AR_Description" localSheetId="1">#REF!</definedName>
    <definedName name="AR_Description">#REF!</definedName>
    <definedName name="AR_GL" localSheetId="2">#REF!</definedName>
    <definedName name="AR_GL" localSheetId="4">#REF!</definedName>
    <definedName name="AR_GL" localSheetId="1">#REF!</definedName>
    <definedName name="AR_GL">#REF!</definedName>
    <definedName name="BDE_CQ_0" localSheetId="2">#REF!</definedName>
    <definedName name="BDE_CQ_0" localSheetId="4">#REF!</definedName>
    <definedName name="BDE_CQ_0" localSheetId="1">#REF!</definedName>
    <definedName name="BDE_CQ_0">#REF!</definedName>
    <definedName name="BDE_CQ_1" localSheetId="2">#REF!</definedName>
    <definedName name="BDE_CQ_1" localSheetId="4">#REF!</definedName>
    <definedName name="BDE_CQ_1" localSheetId="1">#REF!</definedName>
    <definedName name="BDE_CQ_1">#REF!</definedName>
    <definedName name="BDE_CQ_2" localSheetId="2">#REF!</definedName>
    <definedName name="BDE_CQ_2" localSheetId="4">#REF!</definedName>
    <definedName name="BDE_CQ_2" localSheetId="1">#REF!</definedName>
    <definedName name="BDE_CQ_2">#REF!</definedName>
    <definedName name="BDE_CQ_3" localSheetId="2">#REF!</definedName>
    <definedName name="BDE_CQ_3" localSheetId="4">#REF!</definedName>
    <definedName name="BDE_CQ_3" localSheetId="1">#REF!</definedName>
    <definedName name="BDE_CQ_3">#REF!</definedName>
    <definedName name="BDE_CQ_4" localSheetId="2">#REF!</definedName>
    <definedName name="BDE_CQ_4" localSheetId="4">#REF!</definedName>
    <definedName name="BDE_CQ_4" localSheetId="1">#REF!</definedName>
    <definedName name="BDE_CQ_4">#REF!</definedName>
    <definedName name="BDE_Description" localSheetId="2">#REF!</definedName>
    <definedName name="BDE_Description" localSheetId="4">#REF!</definedName>
    <definedName name="BDE_Description" localSheetId="1">#REF!</definedName>
    <definedName name="BDE_Description">#REF!</definedName>
    <definedName name="BDE_GL" localSheetId="2">#REF!</definedName>
    <definedName name="BDE_GL" localSheetId="4">#REF!</definedName>
    <definedName name="BDE_GL" localSheetId="1">#REF!</definedName>
    <definedName name="BDE_GL">#REF!</definedName>
    <definedName name="CA_CQ_0" localSheetId="2">#REF!</definedName>
    <definedName name="CA_CQ_0" localSheetId="4">#REF!</definedName>
    <definedName name="CA_CQ_0" localSheetId="1">#REF!</definedName>
    <definedName name="CA_CQ_0">#REF!</definedName>
    <definedName name="CA_CQ_1" localSheetId="2">#REF!</definedName>
    <definedName name="CA_CQ_1" localSheetId="4">#REF!</definedName>
    <definedName name="CA_CQ_1" localSheetId="1">#REF!</definedName>
    <definedName name="CA_CQ_1">#REF!</definedName>
    <definedName name="CA_CQ_2" localSheetId="2">#REF!</definedName>
    <definedName name="CA_CQ_2" localSheetId="4">#REF!</definedName>
    <definedName name="CA_CQ_2" localSheetId="1">#REF!</definedName>
    <definedName name="CA_CQ_2">#REF!</definedName>
    <definedName name="CA_CQ_3" localSheetId="2">#REF!</definedName>
    <definedName name="CA_CQ_3" localSheetId="4">#REF!</definedName>
    <definedName name="CA_CQ_3" localSheetId="1">#REF!</definedName>
    <definedName name="CA_CQ_3">#REF!</definedName>
    <definedName name="CA_CQ_4" localSheetId="2">#REF!</definedName>
    <definedName name="CA_CQ_4" localSheetId="4">#REF!</definedName>
    <definedName name="CA_CQ_4" localSheetId="1">#REF!</definedName>
    <definedName name="CA_CQ_4">#REF!</definedName>
    <definedName name="CA_Description" localSheetId="2">#REF!</definedName>
    <definedName name="CA_Description" localSheetId="4">#REF!</definedName>
    <definedName name="CA_Description" localSheetId="1">#REF!</definedName>
    <definedName name="CA_Description">#REF!</definedName>
    <definedName name="CA_GL" localSheetId="2">#REF!</definedName>
    <definedName name="CA_GL" localSheetId="4">#REF!</definedName>
    <definedName name="CA_GL" localSheetId="1">#REF!</definedName>
    <definedName name="CA_GL">#REF!</definedName>
    <definedName name="CCE_CQ_0" localSheetId="2">#REF!</definedName>
    <definedName name="CCE_CQ_0" localSheetId="4">#REF!</definedName>
    <definedName name="CCE_CQ_0" localSheetId="1">#REF!</definedName>
    <definedName name="CCE_CQ_0">#REF!</definedName>
    <definedName name="CCE_CQ_1" localSheetId="2">#REF!</definedName>
    <definedName name="CCE_CQ_1" localSheetId="4">#REF!</definedName>
    <definedName name="CCE_CQ_1" localSheetId="1">#REF!</definedName>
    <definedName name="CCE_CQ_1">#REF!</definedName>
    <definedName name="CCE_CQ_2" localSheetId="2">#REF!</definedName>
    <definedName name="CCE_CQ_2" localSheetId="4">#REF!</definedName>
    <definedName name="CCE_CQ_2" localSheetId="1">#REF!</definedName>
    <definedName name="CCE_CQ_2">#REF!</definedName>
    <definedName name="CCE_CQ_3" localSheetId="2">#REF!</definedName>
    <definedName name="CCE_CQ_3" localSheetId="4">#REF!</definedName>
    <definedName name="CCE_CQ_3" localSheetId="1">#REF!</definedName>
    <definedName name="CCE_CQ_3">#REF!</definedName>
    <definedName name="CCE_CQ_4" localSheetId="2">#REF!</definedName>
    <definedName name="CCE_CQ_4" localSheetId="4">#REF!</definedName>
    <definedName name="CCE_CQ_4" localSheetId="1">#REF!</definedName>
    <definedName name="CCE_CQ_4">#REF!</definedName>
    <definedName name="CCE_Description" localSheetId="2">#REF!</definedName>
    <definedName name="CCE_Description" localSheetId="4">#REF!</definedName>
    <definedName name="CCE_Description" localSheetId="1">#REF!</definedName>
    <definedName name="CCE_Description">#REF!</definedName>
    <definedName name="CCE_GL" localSheetId="2">#REF!</definedName>
    <definedName name="CCE_GL" localSheetId="4">#REF!</definedName>
    <definedName name="CCE_GL" localSheetId="1">#REF!</definedName>
    <definedName name="CCE_GL">#REF!</definedName>
    <definedName name="CL_CQ_0" localSheetId="2">#REF!</definedName>
    <definedName name="CL_CQ_0" localSheetId="4">#REF!</definedName>
    <definedName name="CL_CQ_0" localSheetId="1">#REF!</definedName>
    <definedName name="CL_CQ_0">#REF!</definedName>
    <definedName name="CL_CQ_1" localSheetId="2">#REF!</definedName>
    <definedName name="CL_CQ_1" localSheetId="4">#REF!</definedName>
    <definedName name="CL_CQ_1" localSheetId="1">#REF!</definedName>
    <definedName name="CL_CQ_1">#REF!</definedName>
    <definedName name="CL_CQ_2" localSheetId="2">#REF!</definedName>
    <definedName name="CL_CQ_2" localSheetId="4">#REF!</definedName>
    <definedName name="CL_CQ_2" localSheetId="1">#REF!</definedName>
    <definedName name="CL_CQ_2">#REF!</definedName>
    <definedName name="CL_CQ_3" localSheetId="2">#REF!</definedName>
    <definedName name="CL_CQ_3" localSheetId="4">#REF!</definedName>
    <definedName name="CL_CQ_3" localSheetId="1">#REF!</definedName>
    <definedName name="CL_CQ_3">#REF!</definedName>
    <definedName name="CL_CQ_4" localSheetId="2">#REF!</definedName>
    <definedName name="CL_CQ_4" localSheetId="4">#REF!</definedName>
    <definedName name="CL_CQ_4" localSheetId="1">#REF!</definedName>
    <definedName name="CL_CQ_4">#REF!</definedName>
    <definedName name="CL_Description" localSheetId="2">#REF!</definedName>
    <definedName name="CL_Description" localSheetId="4">#REF!</definedName>
    <definedName name="CL_Description" localSheetId="1">#REF!</definedName>
    <definedName name="CL_Description">#REF!</definedName>
    <definedName name="CL_GL" localSheetId="2">#REF!</definedName>
    <definedName name="CL_GL" localSheetId="4">#REF!</definedName>
    <definedName name="CL_GL" localSheetId="1">#REF!</definedName>
    <definedName name="CL_GL">#REF!</definedName>
    <definedName name="COS_CQ_0" localSheetId="2">#REF!</definedName>
    <definedName name="COS_CQ_0" localSheetId="4">#REF!</definedName>
    <definedName name="COS_CQ_0" localSheetId="1">#REF!</definedName>
    <definedName name="COS_CQ_0">#REF!</definedName>
    <definedName name="COS_CQ_1" localSheetId="2">#REF!</definedName>
    <definedName name="COS_CQ_1" localSheetId="4">#REF!</definedName>
    <definedName name="COS_CQ_1" localSheetId="1">#REF!</definedName>
    <definedName name="COS_CQ_1">#REF!</definedName>
    <definedName name="COS_CQ_2" localSheetId="2">#REF!</definedName>
    <definedName name="COS_CQ_2" localSheetId="4">#REF!</definedName>
    <definedName name="COS_CQ_2" localSheetId="1">#REF!</definedName>
    <definedName name="COS_CQ_2">#REF!</definedName>
    <definedName name="COS_CQ_3" localSheetId="2">#REF!</definedName>
    <definedName name="COS_CQ_3" localSheetId="4">#REF!</definedName>
    <definedName name="COS_CQ_3" localSheetId="1">#REF!</definedName>
    <definedName name="COS_CQ_3">#REF!</definedName>
    <definedName name="COS_CQ_4" localSheetId="2">#REF!</definedName>
    <definedName name="COS_CQ_4" localSheetId="4">#REF!</definedName>
    <definedName name="COS_CQ_4" localSheetId="1">#REF!</definedName>
    <definedName name="COS_CQ_4">#REF!</definedName>
    <definedName name="COS_Description" localSheetId="2">#REF!</definedName>
    <definedName name="COS_Description" localSheetId="4">#REF!</definedName>
    <definedName name="COS_Description" localSheetId="1">#REF!</definedName>
    <definedName name="COS_Description">#REF!</definedName>
    <definedName name="COS_GL" localSheetId="2">#REF!</definedName>
    <definedName name="COS_GL" localSheetId="4">#REF!</definedName>
    <definedName name="COS_GL" localSheetId="1">#REF!</definedName>
    <definedName name="COS_GL">#REF!</definedName>
    <definedName name="Current">'[1]Info'!$B$2</definedName>
    <definedName name="dfff" localSheetId="2">#REF!</definedName>
    <definedName name="dfff" localSheetId="4">#REF!</definedName>
    <definedName name="dfff" localSheetId="1">#REF!</definedName>
    <definedName name="dfff" localSheetId="3">#REF!</definedName>
    <definedName name="dfff">#REF!</definedName>
    <definedName name="Draft" localSheetId="2">'[2]IS with CoS'!#REF!</definedName>
    <definedName name="Draft" localSheetId="4">'[2]IS with CoS'!#REF!</definedName>
    <definedName name="Draft" localSheetId="1">'[2]IS with CoS'!#REF!</definedName>
    <definedName name="Draft" localSheetId="3">'[2]IS with CoS'!#REF!</definedName>
    <definedName name="Draft">'[2]IS with CoS'!#REF!</definedName>
    <definedName name="dsa" localSheetId="2">#REF!</definedName>
    <definedName name="dsa" localSheetId="4">#REF!</definedName>
    <definedName name="dsa" localSheetId="1">#REF!</definedName>
    <definedName name="dsa" localSheetId="3">#REF!</definedName>
    <definedName name="dsa">#REF!</definedName>
    <definedName name="EndBudget" localSheetId="2">#REF!</definedName>
    <definedName name="EndBudget" localSheetId="4">#REF!</definedName>
    <definedName name="EndBudget" localSheetId="1">#REF!</definedName>
    <definedName name="EndBudget" localSheetId="3">#REF!</definedName>
    <definedName name="EndBudget">#REF!</definedName>
    <definedName name="EQ_CQ_0" localSheetId="2">#REF!</definedName>
    <definedName name="EQ_CQ_0" localSheetId="4">#REF!</definedName>
    <definedName name="EQ_CQ_0" localSheetId="1">#REF!</definedName>
    <definedName name="EQ_CQ_0" localSheetId="3">#REF!</definedName>
    <definedName name="EQ_CQ_0">#REF!</definedName>
    <definedName name="EQ_CQ_1" localSheetId="2">#REF!</definedName>
    <definedName name="EQ_CQ_1" localSheetId="4">#REF!</definedName>
    <definedName name="EQ_CQ_1" localSheetId="1">#REF!</definedName>
    <definedName name="EQ_CQ_1">#REF!</definedName>
    <definedName name="EQ_CQ_2" localSheetId="2">#REF!</definedName>
    <definedName name="EQ_CQ_2" localSheetId="4">#REF!</definedName>
    <definedName name="EQ_CQ_2" localSheetId="1">#REF!</definedName>
    <definedName name="EQ_CQ_2">#REF!</definedName>
    <definedName name="EQ_CQ_3" localSheetId="2">#REF!</definedName>
    <definedName name="EQ_CQ_3" localSheetId="4">#REF!</definedName>
    <definedName name="EQ_CQ_3" localSheetId="1">#REF!</definedName>
    <definedName name="EQ_CQ_3">#REF!</definedName>
    <definedName name="EQ_CQ_4" localSheetId="2">#REF!</definedName>
    <definedName name="EQ_CQ_4" localSheetId="4">#REF!</definedName>
    <definedName name="EQ_CQ_4" localSheetId="1">#REF!</definedName>
    <definedName name="EQ_CQ_4">#REF!</definedName>
    <definedName name="EQ_Description" localSheetId="2">#REF!</definedName>
    <definedName name="EQ_Description" localSheetId="4">#REF!</definedName>
    <definedName name="EQ_Description" localSheetId="1">#REF!</definedName>
    <definedName name="EQ_Description">#REF!</definedName>
    <definedName name="EQ_GL" localSheetId="2">#REF!</definedName>
    <definedName name="EQ_GL" localSheetId="4">#REF!</definedName>
    <definedName name="EQ_GL" localSheetId="1">#REF!</definedName>
    <definedName name="EQ_GL">#REF!</definedName>
    <definedName name="ere" localSheetId="2">#REF!</definedName>
    <definedName name="ere" localSheetId="4">#REF!</definedName>
    <definedName name="ere" localSheetId="1">#REF!</definedName>
    <definedName name="ere">#REF!</definedName>
    <definedName name="GE_CQ_0" localSheetId="2">#REF!</definedName>
    <definedName name="GE_CQ_0" localSheetId="4">#REF!</definedName>
    <definedName name="GE_CQ_0" localSheetId="1">#REF!</definedName>
    <definedName name="GE_CQ_0">#REF!</definedName>
    <definedName name="GE_CQ_1" localSheetId="2">#REF!</definedName>
    <definedName name="GE_CQ_1" localSheetId="4">#REF!</definedName>
    <definedName name="GE_CQ_1" localSheetId="1">#REF!</definedName>
    <definedName name="GE_CQ_1">#REF!</definedName>
    <definedName name="GE_CQ_2" localSheetId="2">#REF!</definedName>
    <definedName name="GE_CQ_2" localSheetId="4">#REF!</definedName>
    <definedName name="GE_CQ_2" localSheetId="1">#REF!</definedName>
    <definedName name="GE_CQ_2">#REF!</definedName>
    <definedName name="GE_CQ_3" localSheetId="2">#REF!</definedName>
    <definedName name="GE_CQ_3" localSheetId="4">#REF!</definedName>
    <definedName name="GE_CQ_3" localSheetId="1">#REF!</definedName>
    <definedName name="GE_CQ_3">#REF!</definedName>
    <definedName name="GE_CQ_4" localSheetId="2">#REF!</definedName>
    <definedName name="GE_CQ_4" localSheetId="4">#REF!</definedName>
    <definedName name="GE_CQ_4" localSheetId="1">#REF!</definedName>
    <definedName name="GE_CQ_4">#REF!</definedName>
    <definedName name="GE_Description" localSheetId="2">#REF!</definedName>
    <definedName name="GE_Description" localSheetId="4">#REF!</definedName>
    <definedName name="GE_Description" localSheetId="1">#REF!</definedName>
    <definedName name="GE_Description">#REF!</definedName>
    <definedName name="GE_GL" localSheetId="2">#REF!</definedName>
    <definedName name="GE_GL" localSheetId="4">#REF!</definedName>
    <definedName name="GE_GL" localSheetId="1">#REF!</definedName>
    <definedName name="GE_GL">#REF!</definedName>
    <definedName name="GM_CQ_0" localSheetId="2">#REF!</definedName>
    <definedName name="GM_CQ_0" localSheetId="4">#REF!</definedName>
    <definedName name="GM_CQ_0" localSheetId="1">#REF!</definedName>
    <definedName name="GM_CQ_0">#REF!</definedName>
    <definedName name="GM_CQ_1" localSheetId="2">#REF!</definedName>
    <definedName name="GM_CQ_1" localSheetId="4">#REF!</definedName>
    <definedName name="GM_CQ_1" localSheetId="1">#REF!</definedName>
    <definedName name="GM_CQ_1">#REF!</definedName>
    <definedName name="GM_CQ_2" localSheetId="2">#REF!</definedName>
    <definedName name="GM_CQ_2" localSheetId="4">#REF!</definedName>
    <definedName name="GM_CQ_2" localSheetId="1">#REF!</definedName>
    <definedName name="GM_CQ_2">#REF!</definedName>
    <definedName name="GM_CQ_3" localSheetId="2">#REF!</definedName>
    <definedName name="GM_CQ_3" localSheetId="4">#REF!</definedName>
    <definedName name="GM_CQ_3" localSheetId="1">#REF!</definedName>
    <definedName name="GM_CQ_3">#REF!</definedName>
    <definedName name="GM_CQ_4" localSheetId="2">#REF!</definedName>
    <definedName name="GM_CQ_4" localSheetId="4">#REF!</definedName>
    <definedName name="GM_CQ_4" localSheetId="1">#REF!</definedName>
    <definedName name="GM_CQ_4">#REF!</definedName>
    <definedName name="GM_Description" localSheetId="2">#REF!</definedName>
    <definedName name="GM_Description" localSheetId="4">#REF!</definedName>
    <definedName name="GM_Description" localSheetId="1">#REF!</definedName>
    <definedName name="GM_Description">#REF!</definedName>
    <definedName name="GM_GL" localSheetId="2">#REF!</definedName>
    <definedName name="GM_GL" localSheetId="4">#REF!</definedName>
    <definedName name="GM_GL" localSheetId="1">#REF!</definedName>
    <definedName name="GM_GL">#REF!</definedName>
    <definedName name="gtyhtrt">#REF!</definedName>
    <definedName name="htryr432">#REF!</definedName>
    <definedName name="ICPT3" localSheetId="2">#REF!</definedName>
    <definedName name="ICPT3" localSheetId="4">#REF!</definedName>
    <definedName name="ICPT3" localSheetId="1">#REF!</definedName>
    <definedName name="ICPT3">#REF!</definedName>
    <definedName name="INT_CQ_0" localSheetId="2">#REF!</definedName>
    <definedName name="INT_CQ_0" localSheetId="4">#REF!</definedName>
    <definedName name="INT_CQ_0" localSheetId="1">#REF!</definedName>
    <definedName name="INT_CQ_0">#REF!</definedName>
    <definedName name="INT_CQ_1" localSheetId="2">#REF!</definedName>
    <definedName name="INT_CQ_1" localSheetId="4">#REF!</definedName>
    <definedName name="INT_CQ_1" localSheetId="1">#REF!</definedName>
    <definedName name="INT_CQ_1">#REF!</definedName>
    <definedName name="INT_CQ_2" localSheetId="2">#REF!</definedName>
    <definedName name="INT_CQ_2" localSheetId="4">#REF!</definedName>
    <definedName name="INT_CQ_2" localSheetId="1">#REF!</definedName>
    <definedName name="INT_CQ_2">#REF!</definedName>
    <definedName name="INT_CQ_3" localSheetId="2">#REF!</definedName>
    <definedName name="INT_CQ_3" localSheetId="4">#REF!</definedName>
    <definedName name="INT_CQ_3" localSheetId="1">#REF!</definedName>
    <definedName name="INT_CQ_3">#REF!</definedName>
    <definedName name="INT_CQ_4" localSheetId="2">#REF!</definedName>
    <definedName name="INT_CQ_4" localSheetId="4">#REF!</definedName>
    <definedName name="INT_CQ_4" localSheetId="1">#REF!</definedName>
    <definedName name="INT_CQ_4">#REF!</definedName>
    <definedName name="INT_Description" localSheetId="2">#REF!</definedName>
    <definedName name="INT_Description" localSheetId="4">#REF!</definedName>
    <definedName name="INT_Description" localSheetId="1">#REF!</definedName>
    <definedName name="INT_Description">#REF!</definedName>
    <definedName name="INT_GL" localSheetId="2">#REF!</definedName>
    <definedName name="INT_GL" localSheetId="4">#REF!</definedName>
    <definedName name="INT_GL" localSheetId="1">#REF!</definedName>
    <definedName name="INT_GL">#REF!</definedName>
    <definedName name="INV_CQ_0" localSheetId="2">#REF!</definedName>
    <definedName name="INV_CQ_0" localSheetId="4">#REF!</definedName>
    <definedName name="INV_CQ_0" localSheetId="1">#REF!</definedName>
    <definedName name="INV_CQ_0">#REF!</definedName>
    <definedName name="INV_CQ_1" localSheetId="2">#REF!</definedName>
    <definedName name="INV_CQ_1" localSheetId="4">#REF!</definedName>
    <definedName name="INV_CQ_1" localSheetId="1">#REF!</definedName>
    <definedName name="INV_CQ_1">#REF!</definedName>
    <definedName name="INV_CQ_2" localSheetId="2">#REF!</definedName>
    <definedName name="INV_CQ_2" localSheetId="4">#REF!</definedName>
    <definedName name="INV_CQ_2" localSheetId="1">#REF!</definedName>
    <definedName name="INV_CQ_2">#REF!</definedName>
    <definedName name="INV_CQ_3" localSheetId="2">#REF!</definedName>
    <definedName name="INV_CQ_3" localSheetId="4">#REF!</definedName>
    <definedName name="INV_CQ_3" localSheetId="1">#REF!</definedName>
    <definedName name="INV_CQ_3">#REF!</definedName>
    <definedName name="INV_CQ_4" localSheetId="2">#REF!</definedName>
    <definedName name="INV_CQ_4" localSheetId="4">#REF!</definedName>
    <definedName name="INV_CQ_4" localSheetId="1">#REF!</definedName>
    <definedName name="INV_CQ_4">#REF!</definedName>
    <definedName name="INV_Description" localSheetId="2">#REF!</definedName>
    <definedName name="INV_Description" localSheetId="4">#REF!</definedName>
    <definedName name="INV_Description" localSheetId="1">#REF!</definedName>
    <definedName name="INV_Description">#REF!</definedName>
    <definedName name="INV_GL" localSheetId="2">#REF!</definedName>
    <definedName name="INV_GL" localSheetId="4">#REF!</definedName>
    <definedName name="INV_GL" localSheetId="1">#REF!</definedName>
    <definedName name="INV_GL">#REF!</definedName>
    <definedName name="IT_CQ_0" localSheetId="2">#REF!</definedName>
    <definedName name="IT_CQ_0" localSheetId="4">#REF!</definedName>
    <definedName name="IT_CQ_0" localSheetId="1">#REF!</definedName>
    <definedName name="IT_CQ_0">#REF!</definedName>
    <definedName name="IT_CQ_1" localSheetId="2">#REF!</definedName>
    <definedName name="IT_CQ_1" localSheetId="4">#REF!</definedName>
    <definedName name="IT_CQ_1" localSheetId="1">#REF!</definedName>
    <definedName name="IT_CQ_1">#REF!</definedName>
    <definedName name="IT_CQ_2" localSheetId="2">#REF!</definedName>
    <definedName name="IT_CQ_2" localSheetId="4">#REF!</definedName>
    <definedName name="IT_CQ_2" localSheetId="1">#REF!</definedName>
    <definedName name="IT_CQ_2">#REF!</definedName>
    <definedName name="IT_CQ_3" localSheetId="2">#REF!</definedName>
    <definedName name="IT_CQ_3" localSheetId="4">#REF!</definedName>
    <definedName name="IT_CQ_3" localSheetId="1">#REF!</definedName>
    <definedName name="IT_CQ_3">#REF!</definedName>
    <definedName name="IT_CQ_4" localSheetId="2">#REF!</definedName>
    <definedName name="IT_CQ_4" localSheetId="4">#REF!</definedName>
    <definedName name="IT_CQ_4" localSheetId="1">#REF!</definedName>
    <definedName name="IT_CQ_4">#REF!</definedName>
    <definedName name="IT_Description" localSheetId="2">#REF!</definedName>
    <definedName name="IT_Description" localSheetId="4">#REF!</definedName>
    <definedName name="IT_Description" localSheetId="1">#REF!</definedName>
    <definedName name="IT_Description">#REF!</definedName>
    <definedName name="IT_GL" localSheetId="2">#REF!</definedName>
    <definedName name="IT_GL" localSheetId="4">#REF!</definedName>
    <definedName name="IT_GL" localSheetId="1">#REF!</definedName>
    <definedName name="IT_GL">#REF!</definedName>
    <definedName name="khgg">#REF!</definedName>
    <definedName name="LTD_CQ_0" localSheetId="2">#REF!</definedName>
    <definedName name="LTD_CQ_0" localSheetId="4">#REF!</definedName>
    <definedName name="LTD_CQ_0" localSheetId="1">#REF!</definedName>
    <definedName name="LTD_CQ_0">#REF!</definedName>
    <definedName name="LTD_CQ_1" localSheetId="2">#REF!</definedName>
    <definedName name="LTD_CQ_1" localSheetId="4">#REF!</definedName>
    <definedName name="LTD_CQ_1" localSheetId="1">#REF!</definedName>
    <definedName name="LTD_CQ_1">#REF!</definedName>
    <definedName name="LTD_CQ_2" localSheetId="2">#REF!</definedName>
    <definedName name="LTD_CQ_2" localSheetId="4">#REF!</definedName>
    <definedName name="LTD_CQ_2" localSheetId="1">#REF!</definedName>
    <definedName name="LTD_CQ_2">#REF!</definedName>
    <definedName name="LTD_CQ_3" localSheetId="2">#REF!</definedName>
    <definedName name="LTD_CQ_3" localSheetId="4">#REF!</definedName>
    <definedName name="LTD_CQ_3" localSheetId="1">#REF!</definedName>
    <definedName name="LTD_CQ_3">#REF!</definedName>
    <definedName name="LTD_CQ_4" localSheetId="2">#REF!</definedName>
    <definedName name="LTD_CQ_4" localSheetId="4">#REF!</definedName>
    <definedName name="LTD_CQ_4" localSheetId="1">#REF!</definedName>
    <definedName name="LTD_CQ_4">#REF!</definedName>
    <definedName name="LTD_Description" localSheetId="2">#REF!</definedName>
    <definedName name="LTD_Description" localSheetId="4">#REF!</definedName>
    <definedName name="LTD_Description" localSheetId="1">#REF!</definedName>
    <definedName name="LTD_Description">#REF!</definedName>
    <definedName name="LTD_GL" localSheetId="2">#REF!</definedName>
    <definedName name="LTD_GL" localSheetId="4">#REF!</definedName>
    <definedName name="LTD_GL" localSheetId="1">#REF!</definedName>
    <definedName name="LTD_GL">#REF!</definedName>
    <definedName name="NI_CQ_0" localSheetId="2">#REF!</definedName>
    <definedName name="NI_CQ_0" localSheetId="4">#REF!</definedName>
    <definedName name="NI_CQ_0" localSheetId="1">#REF!</definedName>
    <definedName name="NI_CQ_0">#REF!</definedName>
    <definedName name="NI_CQ_1" localSheetId="2">#REF!</definedName>
    <definedName name="NI_CQ_1" localSheetId="4">#REF!</definedName>
    <definedName name="NI_CQ_1" localSheetId="1">#REF!</definedName>
    <definedName name="NI_CQ_1">#REF!</definedName>
    <definedName name="NI_CQ_2" localSheetId="2">#REF!</definedName>
    <definedName name="NI_CQ_2" localSheetId="4">#REF!</definedName>
    <definedName name="NI_CQ_2" localSheetId="1">#REF!</definedName>
    <definedName name="NI_CQ_2">#REF!</definedName>
    <definedName name="NI_CQ_3" localSheetId="2">#REF!</definedName>
    <definedName name="NI_CQ_3" localSheetId="4">#REF!</definedName>
    <definedName name="NI_CQ_3" localSheetId="1">#REF!</definedName>
    <definedName name="NI_CQ_3">#REF!</definedName>
    <definedName name="NI_CQ_4" localSheetId="2">#REF!</definedName>
    <definedName name="NI_CQ_4" localSheetId="4">#REF!</definedName>
    <definedName name="NI_CQ_4" localSheetId="1">#REF!</definedName>
    <definedName name="NI_CQ_4">#REF!</definedName>
    <definedName name="NI_Description" localSheetId="2">#REF!</definedName>
    <definedName name="NI_Description" localSheetId="4">#REF!</definedName>
    <definedName name="NI_Description" localSheetId="1">#REF!</definedName>
    <definedName name="NI_Description">#REF!</definedName>
    <definedName name="NI_GL" localSheetId="2">#REF!</definedName>
    <definedName name="NI_GL" localSheetId="4">#REF!</definedName>
    <definedName name="NI_GL" localSheetId="1">#REF!</definedName>
    <definedName name="NI_GL">#REF!</definedName>
    <definedName name="NOE_CQ_0" localSheetId="2">#REF!</definedName>
    <definedName name="NOE_CQ_0" localSheetId="4">#REF!</definedName>
    <definedName name="NOE_CQ_0" localSheetId="1">#REF!</definedName>
    <definedName name="NOE_CQ_0">#REF!</definedName>
    <definedName name="NOE_CQ_1" localSheetId="2">#REF!</definedName>
    <definedName name="NOE_CQ_1" localSheetId="4">#REF!</definedName>
    <definedName name="NOE_CQ_1" localSheetId="1">#REF!</definedName>
    <definedName name="NOE_CQ_1">#REF!</definedName>
    <definedName name="NOE_CQ_2" localSheetId="2">#REF!</definedName>
    <definedName name="NOE_CQ_2" localSheetId="4">#REF!</definedName>
    <definedName name="NOE_CQ_2" localSheetId="1">#REF!</definedName>
    <definedName name="NOE_CQ_2">#REF!</definedName>
    <definedName name="NOE_CQ_3" localSheetId="2">#REF!</definedName>
    <definedName name="NOE_CQ_3" localSheetId="4">#REF!</definedName>
    <definedName name="NOE_CQ_3" localSheetId="1">#REF!</definedName>
    <definedName name="NOE_CQ_3">#REF!</definedName>
    <definedName name="NOE_CQ_4" localSheetId="2">#REF!</definedName>
    <definedName name="NOE_CQ_4" localSheetId="4">#REF!</definedName>
    <definedName name="NOE_CQ_4" localSheetId="1">#REF!</definedName>
    <definedName name="NOE_CQ_4">#REF!</definedName>
    <definedName name="NOE_Description" localSheetId="2">#REF!</definedName>
    <definedName name="NOE_Description" localSheetId="4">#REF!</definedName>
    <definedName name="NOE_Description" localSheetId="1">#REF!</definedName>
    <definedName name="NOE_Description">#REF!</definedName>
    <definedName name="NOE_GL" localSheetId="2">#REF!</definedName>
    <definedName name="NOE_GL" localSheetId="4">#REF!</definedName>
    <definedName name="NOE_GL" localSheetId="1">#REF!</definedName>
    <definedName name="NOE_GL">#REF!</definedName>
    <definedName name="NS_CQ_0" localSheetId="2">#REF!</definedName>
    <definedName name="NS_CQ_0" localSheetId="4">#REF!</definedName>
    <definedName name="NS_CQ_0" localSheetId="1">#REF!</definedName>
    <definedName name="NS_CQ_0">#REF!</definedName>
    <definedName name="NS_CQ_1" localSheetId="2">#REF!</definedName>
    <definedName name="NS_CQ_1" localSheetId="4">#REF!</definedName>
    <definedName name="NS_CQ_1" localSheetId="1">#REF!</definedName>
    <definedName name="NS_CQ_1">#REF!</definedName>
    <definedName name="NS_CQ_2" localSheetId="2">#REF!</definedName>
    <definedName name="NS_CQ_2" localSheetId="4">#REF!</definedName>
    <definedName name="NS_CQ_2" localSheetId="1">#REF!</definedName>
    <definedName name="NS_CQ_2">#REF!</definedName>
    <definedName name="NS_CQ_3" localSheetId="2">#REF!</definedName>
    <definedName name="NS_CQ_3" localSheetId="4">#REF!</definedName>
    <definedName name="NS_CQ_3" localSheetId="1">#REF!</definedName>
    <definedName name="NS_CQ_3">#REF!</definedName>
    <definedName name="NS_CQ_4" localSheetId="2">#REF!</definedName>
    <definedName name="NS_CQ_4" localSheetId="4">#REF!</definedName>
    <definedName name="NS_CQ_4" localSheetId="1">#REF!</definedName>
    <definedName name="NS_CQ_4">#REF!</definedName>
    <definedName name="NS_Description" localSheetId="2">#REF!</definedName>
    <definedName name="NS_Description" localSheetId="4">#REF!</definedName>
    <definedName name="NS_Description" localSheetId="1">#REF!</definedName>
    <definedName name="NS_Description">#REF!</definedName>
    <definedName name="NS_GL" localSheetId="2">#REF!</definedName>
    <definedName name="NS_GL" localSheetId="4">#REF!</definedName>
    <definedName name="NS_GL" localSheetId="1">#REF!</definedName>
    <definedName name="NS_GL">#REF!</definedName>
    <definedName name="OA_CQ_0" localSheetId="2">#REF!</definedName>
    <definedName name="OA_CQ_0" localSheetId="4">#REF!</definedName>
    <definedName name="OA_CQ_0" localSheetId="1">#REF!</definedName>
    <definedName name="OA_CQ_0">#REF!</definedName>
    <definedName name="OA_CQ_1" localSheetId="2">#REF!</definedName>
    <definedName name="OA_CQ_1" localSheetId="4">#REF!</definedName>
    <definedName name="OA_CQ_1" localSheetId="1">#REF!</definedName>
    <definedName name="OA_CQ_1">#REF!</definedName>
    <definedName name="OA_CQ_2" localSheetId="2">#REF!</definedName>
    <definedName name="OA_CQ_2" localSheetId="4">#REF!</definedName>
    <definedName name="OA_CQ_2" localSheetId="1">#REF!</definedName>
    <definedName name="OA_CQ_2">#REF!</definedName>
    <definedName name="OA_CQ_3" localSheetId="2">#REF!</definedName>
    <definedName name="OA_CQ_3" localSheetId="4">#REF!</definedName>
    <definedName name="OA_CQ_3" localSheetId="1">#REF!</definedName>
    <definedName name="OA_CQ_3">#REF!</definedName>
    <definedName name="OA_CQ_4" localSheetId="2">#REF!</definedName>
    <definedName name="OA_CQ_4" localSheetId="4">#REF!</definedName>
    <definedName name="OA_CQ_4" localSheetId="1">#REF!</definedName>
    <definedName name="OA_CQ_4">#REF!</definedName>
    <definedName name="OA_Description" localSheetId="2">#REF!</definedName>
    <definedName name="OA_Description" localSheetId="4">#REF!</definedName>
    <definedName name="OA_Description" localSheetId="1">#REF!</definedName>
    <definedName name="OA_Description">#REF!</definedName>
    <definedName name="OA_GL" localSheetId="2">#REF!</definedName>
    <definedName name="OA_GL" localSheetId="4">#REF!</definedName>
    <definedName name="OA_GL" localSheetId="1">#REF!</definedName>
    <definedName name="OA_GL">#REF!</definedName>
    <definedName name="OC_CQ_0" localSheetId="2">#REF!</definedName>
    <definedName name="OC_CQ_0" localSheetId="4">#REF!</definedName>
    <definedName name="OC_CQ_0" localSheetId="1">#REF!</definedName>
    <definedName name="OC_CQ_0">#REF!</definedName>
    <definedName name="OC_CQ_1" localSheetId="2">#REF!</definedName>
    <definedName name="OC_CQ_1" localSheetId="4">#REF!</definedName>
    <definedName name="OC_CQ_1" localSheetId="1">#REF!</definedName>
    <definedName name="OC_CQ_1">#REF!</definedName>
    <definedName name="OC_CQ_2" localSheetId="2">#REF!</definedName>
    <definedName name="OC_CQ_2" localSheetId="4">#REF!</definedName>
    <definedName name="OC_CQ_2" localSheetId="1">#REF!</definedName>
    <definedName name="OC_CQ_2">#REF!</definedName>
    <definedName name="OC_CQ_3" localSheetId="2">#REF!</definedName>
    <definedName name="OC_CQ_3" localSheetId="4">#REF!</definedName>
    <definedName name="OC_CQ_3" localSheetId="1">#REF!</definedName>
    <definedName name="OC_CQ_3">#REF!</definedName>
    <definedName name="OC_CQ_4" localSheetId="2">#REF!</definedName>
    <definedName name="OC_CQ_4" localSheetId="4">#REF!</definedName>
    <definedName name="OC_CQ_4" localSheetId="1">#REF!</definedName>
    <definedName name="OC_CQ_4">#REF!</definedName>
    <definedName name="OC_Description" localSheetId="2">#REF!</definedName>
    <definedName name="OC_Description" localSheetId="4">#REF!</definedName>
    <definedName name="OC_Description" localSheetId="1">#REF!</definedName>
    <definedName name="OC_Description">#REF!</definedName>
    <definedName name="OC_GL" localSheetId="2">#REF!</definedName>
    <definedName name="OC_GL" localSheetId="4">#REF!</definedName>
    <definedName name="OC_GL" localSheetId="1">#REF!</definedName>
    <definedName name="OC_GL">#REF!</definedName>
    <definedName name="OCA_CQ_0" localSheetId="2">#REF!</definedName>
    <definedName name="OCA_CQ_0" localSheetId="4">#REF!</definedName>
    <definedName name="OCA_CQ_0" localSheetId="1">#REF!</definedName>
    <definedName name="OCA_CQ_0">#REF!</definedName>
    <definedName name="OCA_CQ_1" localSheetId="2">#REF!</definedName>
    <definedName name="OCA_CQ_1" localSheetId="4">#REF!</definedName>
    <definedName name="OCA_CQ_1" localSheetId="1">#REF!</definedName>
    <definedName name="OCA_CQ_1">#REF!</definedName>
    <definedName name="OCA_CQ_2" localSheetId="2">#REF!</definedName>
    <definedName name="OCA_CQ_2" localSheetId="4">#REF!</definedName>
    <definedName name="OCA_CQ_2" localSheetId="1">#REF!</definedName>
    <definedName name="OCA_CQ_2">#REF!</definedName>
    <definedName name="OCA_CQ_3" localSheetId="2">#REF!</definedName>
    <definedName name="OCA_CQ_3" localSheetId="4">#REF!</definedName>
    <definedName name="OCA_CQ_3" localSheetId="1">#REF!</definedName>
    <definedName name="OCA_CQ_3">#REF!</definedName>
    <definedName name="OCA_CQ_4" localSheetId="2">#REF!</definedName>
    <definedName name="OCA_CQ_4" localSheetId="4">#REF!</definedName>
    <definedName name="OCA_CQ_4" localSheetId="1">#REF!</definedName>
    <definedName name="OCA_CQ_4">#REF!</definedName>
    <definedName name="OCA_Description" localSheetId="2">#REF!</definedName>
    <definedName name="OCA_Description" localSheetId="4">#REF!</definedName>
    <definedName name="OCA_Description" localSheetId="1">#REF!</definedName>
    <definedName name="OCA_Description">#REF!</definedName>
    <definedName name="OCA_GL" localSheetId="2">#REF!</definedName>
    <definedName name="OCA_GL" localSheetId="4">#REF!</definedName>
    <definedName name="OCA_GL" localSheetId="1">#REF!</definedName>
    <definedName name="OCA_GL">#REF!</definedName>
    <definedName name="OCL_CQ_0" localSheetId="2">#REF!</definedName>
    <definedName name="OCL_CQ_0" localSheetId="4">#REF!</definedName>
    <definedName name="OCL_CQ_0" localSheetId="1">#REF!</definedName>
    <definedName name="OCL_CQ_0">#REF!</definedName>
    <definedName name="OCL_CQ_1" localSheetId="2">#REF!</definedName>
    <definedName name="OCL_CQ_1" localSheetId="4">#REF!</definedName>
    <definedName name="OCL_CQ_1" localSheetId="1">#REF!</definedName>
    <definedName name="OCL_CQ_1">#REF!</definedName>
    <definedName name="OCL_CQ_2" localSheetId="2">#REF!</definedName>
    <definedName name="OCL_CQ_2" localSheetId="4">#REF!</definedName>
    <definedName name="OCL_CQ_2" localSheetId="1">#REF!</definedName>
    <definedName name="OCL_CQ_2">#REF!</definedName>
    <definedName name="OCL_CQ_3" localSheetId="2">#REF!</definedName>
    <definedName name="OCL_CQ_3" localSheetId="4">#REF!</definedName>
    <definedName name="OCL_CQ_3" localSheetId="1">#REF!</definedName>
    <definedName name="OCL_CQ_3">#REF!</definedName>
    <definedName name="OCL_CQ_4" localSheetId="2">#REF!</definedName>
    <definedName name="OCL_CQ_4" localSheetId="4">#REF!</definedName>
    <definedName name="OCL_CQ_4" localSheetId="1">#REF!</definedName>
    <definedName name="OCL_CQ_4">#REF!</definedName>
    <definedName name="OCL_Description" localSheetId="2">#REF!</definedName>
    <definedName name="OCL_Description" localSheetId="4">#REF!</definedName>
    <definedName name="OCL_Description" localSheetId="1">#REF!</definedName>
    <definedName name="OCL_Description">#REF!</definedName>
    <definedName name="OCL_GL" localSheetId="2">#REF!</definedName>
    <definedName name="OCL_GL" localSheetId="4">#REF!</definedName>
    <definedName name="OCL_GL" localSheetId="1">#REF!</definedName>
    <definedName name="OCL_GL">#REF!</definedName>
    <definedName name="ONCA_CQ_0" localSheetId="2">#REF!</definedName>
    <definedName name="ONCA_CQ_0" localSheetId="4">#REF!</definedName>
    <definedName name="ONCA_CQ_0" localSheetId="1">#REF!</definedName>
    <definedName name="ONCA_CQ_0">#REF!</definedName>
    <definedName name="ONCA_CQ_1" localSheetId="2">#REF!</definedName>
    <definedName name="ONCA_CQ_1" localSheetId="4">#REF!</definedName>
    <definedName name="ONCA_CQ_1" localSheetId="1">#REF!</definedName>
    <definedName name="ONCA_CQ_1">#REF!</definedName>
    <definedName name="ONCA_CQ_2" localSheetId="2">#REF!</definedName>
    <definedName name="ONCA_CQ_2" localSheetId="4">#REF!</definedName>
    <definedName name="ONCA_CQ_2" localSheetId="1">#REF!</definedName>
    <definedName name="ONCA_CQ_2">#REF!</definedName>
    <definedName name="ONCA_CQ_3" localSheetId="2">#REF!</definedName>
    <definedName name="ONCA_CQ_3" localSheetId="4">#REF!</definedName>
    <definedName name="ONCA_CQ_3" localSheetId="1">#REF!</definedName>
    <definedName name="ONCA_CQ_3">#REF!</definedName>
    <definedName name="ONCA_CQ_4" localSheetId="2">#REF!</definedName>
    <definedName name="ONCA_CQ_4" localSheetId="4">#REF!</definedName>
    <definedName name="ONCA_CQ_4" localSheetId="1">#REF!</definedName>
    <definedName name="ONCA_CQ_4">#REF!</definedName>
    <definedName name="ONCA_Description" localSheetId="2">#REF!</definedName>
    <definedName name="ONCA_Description" localSheetId="4">#REF!</definedName>
    <definedName name="ONCA_Description" localSheetId="1">#REF!</definedName>
    <definedName name="ONCA_Description">#REF!</definedName>
    <definedName name="ONCA_GL" localSheetId="2">#REF!</definedName>
    <definedName name="ONCA_GL" localSheetId="4">#REF!</definedName>
    <definedName name="ONCA_GL" localSheetId="1">#REF!</definedName>
    <definedName name="ONCA_GL">#REF!</definedName>
    <definedName name="ONCL_CQ_0" localSheetId="2">#REF!</definedName>
    <definedName name="ONCL_CQ_0" localSheetId="4">#REF!</definedName>
    <definedName name="ONCL_CQ_0" localSheetId="1">#REF!</definedName>
    <definedName name="ONCL_CQ_0">#REF!</definedName>
    <definedName name="ONCL_CQ_1" localSheetId="2">#REF!</definedName>
    <definedName name="ONCL_CQ_1" localSheetId="4">#REF!</definedName>
    <definedName name="ONCL_CQ_1" localSheetId="1">#REF!</definedName>
    <definedName name="ONCL_CQ_1">#REF!</definedName>
    <definedName name="ONCL_CQ_2" localSheetId="2">#REF!</definedName>
    <definedName name="ONCL_CQ_2" localSheetId="4">#REF!</definedName>
    <definedName name="ONCL_CQ_2" localSheetId="1">#REF!</definedName>
    <definedName name="ONCL_CQ_2">#REF!</definedName>
    <definedName name="ONCL_CQ_3" localSheetId="2">#REF!</definedName>
    <definedName name="ONCL_CQ_3" localSheetId="4">#REF!</definedName>
    <definedName name="ONCL_CQ_3" localSheetId="1">#REF!</definedName>
    <definedName name="ONCL_CQ_3">#REF!</definedName>
    <definedName name="ONCL_CQ_4" localSheetId="2">#REF!</definedName>
    <definedName name="ONCL_CQ_4" localSheetId="4">#REF!</definedName>
    <definedName name="ONCL_CQ_4" localSheetId="1">#REF!</definedName>
    <definedName name="ONCL_CQ_4">#REF!</definedName>
    <definedName name="ONCL_Description" localSheetId="2">#REF!</definedName>
    <definedName name="ONCL_Description" localSheetId="4">#REF!</definedName>
    <definedName name="ONCL_Description" localSheetId="1">#REF!</definedName>
    <definedName name="ONCL_Description">#REF!</definedName>
    <definedName name="ONCL_GL" localSheetId="2">#REF!</definedName>
    <definedName name="ONCL_GL" localSheetId="4">#REF!</definedName>
    <definedName name="ONCL_GL" localSheetId="1">#REF!</definedName>
    <definedName name="ONCL_GL">#REF!</definedName>
    <definedName name="ONOE_CQ_0" localSheetId="2">#REF!</definedName>
    <definedName name="ONOE_CQ_0" localSheetId="4">#REF!</definedName>
    <definedName name="ONOE_CQ_0" localSheetId="1">#REF!</definedName>
    <definedName name="ONOE_CQ_0">#REF!</definedName>
    <definedName name="ONOE_CQ_1" localSheetId="2">#REF!</definedName>
    <definedName name="ONOE_CQ_1" localSheetId="4">#REF!</definedName>
    <definedName name="ONOE_CQ_1" localSheetId="1">#REF!</definedName>
    <definedName name="ONOE_CQ_1">#REF!</definedName>
    <definedName name="ONOE_CQ_2" localSheetId="2">#REF!</definedName>
    <definedName name="ONOE_CQ_2" localSheetId="4">#REF!</definedName>
    <definedName name="ONOE_CQ_2" localSheetId="1">#REF!</definedName>
    <definedName name="ONOE_CQ_2">#REF!</definedName>
    <definedName name="ONOE_CQ_3" localSheetId="2">#REF!</definedName>
    <definedName name="ONOE_CQ_3" localSheetId="4">#REF!</definedName>
    <definedName name="ONOE_CQ_3" localSheetId="1">#REF!</definedName>
    <definedName name="ONOE_CQ_3">#REF!</definedName>
    <definedName name="ONOE_CQ_4" localSheetId="2">#REF!</definedName>
    <definedName name="ONOE_CQ_4" localSheetId="4">#REF!</definedName>
    <definedName name="ONOE_CQ_4" localSheetId="1">#REF!</definedName>
    <definedName name="ONOE_CQ_4">#REF!</definedName>
    <definedName name="ONOE_Description" localSheetId="2">#REF!</definedName>
    <definedName name="ONOE_Description" localSheetId="4">#REF!</definedName>
    <definedName name="ONOE_Description" localSheetId="1">#REF!</definedName>
    <definedName name="ONOE_Description">#REF!</definedName>
    <definedName name="ONOE_GL" localSheetId="2">#REF!</definedName>
    <definedName name="ONOE_GL" localSheetId="4">#REF!</definedName>
    <definedName name="ONOE_GL" localSheetId="1">#REF!</definedName>
    <definedName name="ONOE_GL">#REF!</definedName>
    <definedName name="ONOI_CQ_0" localSheetId="2">#REF!</definedName>
    <definedName name="ONOI_CQ_0" localSheetId="4">#REF!</definedName>
    <definedName name="ONOI_CQ_0" localSheetId="1">#REF!</definedName>
    <definedName name="ONOI_CQ_0">#REF!</definedName>
    <definedName name="ONOI_CQ_1" localSheetId="2">#REF!</definedName>
    <definedName name="ONOI_CQ_1" localSheetId="4">#REF!</definedName>
    <definedName name="ONOI_CQ_1" localSheetId="1">#REF!</definedName>
    <definedName name="ONOI_CQ_1">#REF!</definedName>
    <definedName name="ONOI_CQ_2" localSheetId="2">#REF!</definedName>
    <definedName name="ONOI_CQ_2" localSheetId="4">#REF!</definedName>
    <definedName name="ONOI_CQ_2" localSheetId="1">#REF!</definedName>
    <definedName name="ONOI_CQ_2">#REF!</definedName>
    <definedName name="ONOI_CQ_3" localSheetId="2">#REF!</definedName>
    <definedName name="ONOI_CQ_3" localSheetId="4">#REF!</definedName>
    <definedName name="ONOI_CQ_3" localSheetId="1">#REF!</definedName>
    <definedName name="ONOI_CQ_3">#REF!</definedName>
    <definedName name="ONOI_CQ_4" localSheetId="2">#REF!</definedName>
    <definedName name="ONOI_CQ_4" localSheetId="4">#REF!</definedName>
    <definedName name="ONOI_CQ_4" localSheetId="1">#REF!</definedName>
    <definedName name="ONOI_CQ_4">#REF!</definedName>
    <definedName name="ONOI_Description" localSheetId="2">#REF!</definedName>
    <definedName name="ONOI_Description" localSheetId="4">#REF!</definedName>
    <definedName name="ONOI_Description" localSheetId="1">#REF!</definedName>
    <definedName name="ONOI_Description">#REF!</definedName>
    <definedName name="ONOI_GL" localSheetId="2">#REF!</definedName>
    <definedName name="ONOI_GL" localSheetId="4">#REF!</definedName>
    <definedName name="ONOI_GL" localSheetId="1">#REF!</definedName>
    <definedName name="ONOI_GL">#REF!</definedName>
    <definedName name="OOE_CQ_0" localSheetId="2">#REF!</definedName>
    <definedName name="OOE_CQ_0" localSheetId="4">#REF!</definedName>
    <definedName name="OOE_CQ_0" localSheetId="1">#REF!</definedName>
    <definedName name="OOE_CQ_0">#REF!</definedName>
    <definedName name="OOE_CQ_1" localSheetId="2">#REF!</definedName>
    <definedName name="OOE_CQ_1" localSheetId="4">#REF!</definedName>
    <definedName name="OOE_CQ_1" localSheetId="1">#REF!</definedName>
    <definedName name="OOE_CQ_1">#REF!</definedName>
    <definedName name="OOE_CQ_2" localSheetId="2">#REF!</definedName>
    <definedName name="OOE_CQ_2" localSheetId="4">#REF!</definedName>
    <definedName name="OOE_CQ_2" localSheetId="1">#REF!</definedName>
    <definedName name="OOE_CQ_2">#REF!</definedName>
    <definedName name="OOE_CQ_3" localSheetId="2">#REF!</definedName>
    <definedName name="OOE_CQ_3" localSheetId="4">#REF!</definedName>
    <definedName name="OOE_CQ_3" localSheetId="1">#REF!</definedName>
    <definedName name="OOE_CQ_3">#REF!</definedName>
    <definedName name="OOE_CQ_4" localSheetId="2">#REF!</definedName>
    <definedName name="OOE_CQ_4" localSheetId="4">#REF!</definedName>
    <definedName name="OOE_CQ_4" localSheetId="1">#REF!</definedName>
    <definedName name="OOE_CQ_4">#REF!</definedName>
    <definedName name="OOE_Description" localSheetId="2">#REF!</definedName>
    <definedName name="OOE_Description" localSheetId="4">#REF!</definedName>
    <definedName name="OOE_Description" localSheetId="1">#REF!</definedName>
    <definedName name="OOE_Description">#REF!</definedName>
    <definedName name="OOE_GL" localSheetId="2">#REF!</definedName>
    <definedName name="OOE_GL" localSheetId="4">#REF!</definedName>
    <definedName name="OOE_GL" localSheetId="1">#REF!</definedName>
    <definedName name="OOE_GL">#REF!</definedName>
    <definedName name="poii">#REF!</definedName>
    <definedName name="PPE" localSheetId="2">#REF!</definedName>
    <definedName name="PPE" localSheetId="4">#REF!</definedName>
    <definedName name="PPE" localSheetId="1">#REF!</definedName>
    <definedName name="PPE">#REF!</definedName>
    <definedName name="PPE_CQ_0" localSheetId="2">#REF!</definedName>
    <definedName name="PPE_CQ_0" localSheetId="4">#REF!</definedName>
    <definedName name="PPE_CQ_0" localSheetId="1">#REF!</definedName>
    <definedName name="PPE_CQ_0">#REF!</definedName>
    <definedName name="PPE_CQ_1" localSheetId="2">#REF!</definedName>
    <definedName name="PPE_CQ_1" localSheetId="4">#REF!</definedName>
    <definedName name="PPE_CQ_1" localSheetId="1">#REF!</definedName>
    <definedName name="PPE_CQ_1">#REF!</definedName>
    <definedName name="PPE_CQ_2" localSheetId="2">#REF!</definedName>
    <definedName name="PPE_CQ_2" localSheetId="4">#REF!</definedName>
    <definedName name="PPE_CQ_2" localSheetId="1">#REF!</definedName>
    <definedName name="PPE_CQ_2">#REF!</definedName>
    <definedName name="PPE_CQ_3" localSheetId="2">#REF!</definedName>
    <definedName name="PPE_CQ_3" localSheetId="4">#REF!</definedName>
    <definedName name="PPE_CQ_3" localSheetId="1">#REF!</definedName>
    <definedName name="PPE_CQ_3">#REF!</definedName>
    <definedName name="PPE_CQ_4" localSheetId="2">#REF!</definedName>
    <definedName name="PPE_CQ_4" localSheetId="4">#REF!</definedName>
    <definedName name="PPE_CQ_4" localSheetId="1">#REF!</definedName>
    <definedName name="PPE_CQ_4">#REF!</definedName>
    <definedName name="PPE_Description" localSheetId="2">#REF!</definedName>
    <definedName name="PPE_Description" localSheetId="4">#REF!</definedName>
    <definedName name="PPE_Description" localSheetId="1">#REF!</definedName>
    <definedName name="PPE_Description">#REF!</definedName>
    <definedName name="PPE_GL" localSheetId="2">#REF!</definedName>
    <definedName name="PPE_GL" localSheetId="4">#REF!</definedName>
    <definedName name="PPE_GL" localSheetId="1">#REF!</definedName>
    <definedName name="PPE_GL">#REF!</definedName>
    <definedName name="_xlnm.Print_Area" localSheetId="2">'Balance Sheet FINAL'!$B$2:$H$67</definedName>
    <definedName name="_xlnm.Print_Area" localSheetId="4">'CashFlow'!$A$2:$J$40</definedName>
    <definedName name="_xlnm.Print_Area" localSheetId="1">'Income Statement FINAL'!$A$2:$H$60</definedName>
    <definedName name="_xlnm.Print_Area" localSheetId="3">'SCEquity Group'!$A$1:$J$31</definedName>
    <definedName name="_xlnm.Print_Titles" localSheetId="1">'Income Statement FINAL'!$1:$9</definedName>
    <definedName name="_xlnm.Print_Titles" localSheetId="3">'SCEquity Group'!$1:$6</definedName>
    <definedName name="q">#REF!</definedName>
    <definedName name="qewxvnn">#REF!</definedName>
    <definedName name="qweqewq" localSheetId="2">#REF!</definedName>
    <definedName name="qweqewq" localSheetId="4">#REF!</definedName>
    <definedName name="qweqewq" localSheetId="1">#REF!</definedName>
    <definedName name="qweqewq" localSheetId="3">#REF!</definedName>
    <definedName name="qweqewq">#REF!</definedName>
    <definedName name="RE_CQ_0" localSheetId="2">#REF!</definedName>
    <definedName name="RE_CQ_0" localSheetId="4">#REF!</definedName>
    <definedName name="RE_CQ_0" localSheetId="1">#REF!</definedName>
    <definedName name="RE_CQ_0" localSheetId="3">#REF!</definedName>
    <definedName name="RE_CQ_0">#REF!</definedName>
    <definedName name="RE_CQ_1" localSheetId="2">#REF!</definedName>
    <definedName name="RE_CQ_1" localSheetId="4">#REF!</definedName>
    <definedName name="RE_CQ_1" localSheetId="1">#REF!</definedName>
    <definedName name="RE_CQ_1" localSheetId="3">#REF!</definedName>
    <definedName name="RE_CQ_1">#REF!</definedName>
    <definedName name="RE_CQ_2" localSheetId="2">#REF!</definedName>
    <definedName name="RE_CQ_2" localSheetId="4">#REF!</definedName>
    <definedName name="RE_CQ_2" localSheetId="1">#REF!</definedName>
    <definedName name="RE_CQ_2">#REF!</definedName>
    <definedName name="RE_CQ_3" localSheetId="2">#REF!</definedName>
    <definedName name="RE_CQ_3" localSheetId="4">#REF!</definedName>
    <definedName name="RE_CQ_3" localSheetId="1">#REF!</definedName>
    <definedName name="RE_CQ_3">#REF!</definedName>
    <definedName name="RE_CQ_4" localSheetId="2">#REF!</definedName>
    <definedName name="RE_CQ_4" localSheetId="4">#REF!</definedName>
    <definedName name="RE_CQ_4" localSheetId="1">#REF!</definedName>
    <definedName name="RE_CQ_4">#REF!</definedName>
    <definedName name="RE_Description" localSheetId="2">#REF!</definedName>
    <definedName name="RE_Description" localSheetId="4">#REF!</definedName>
    <definedName name="RE_Description" localSheetId="1">#REF!</definedName>
    <definedName name="RE_Description">#REF!</definedName>
    <definedName name="RE_GL" localSheetId="2">#REF!</definedName>
    <definedName name="RE_GL" localSheetId="4">#REF!</definedName>
    <definedName name="RE_GL" localSheetId="1">#REF!</definedName>
    <definedName name="RE_GL">#REF!</definedName>
    <definedName name="rewwqqq">#REF!</definedName>
    <definedName name="specd" localSheetId="2">#REF!</definedName>
    <definedName name="specd" localSheetId="4">#REF!</definedName>
    <definedName name="specd" localSheetId="1">#REF!</definedName>
    <definedName name="specd">#REF!</definedName>
    <definedName name="STD_CQ_0" localSheetId="2">#REF!</definedName>
    <definedName name="STD_CQ_0" localSheetId="4">#REF!</definedName>
    <definedName name="STD_CQ_0" localSheetId="1">#REF!</definedName>
    <definedName name="STD_CQ_0">#REF!</definedName>
    <definedName name="STD_CQ_1" localSheetId="2">#REF!</definedName>
    <definedName name="STD_CQ_1" localSheetId="4">#REF!</definedName>
    <definedName name="STD_CQ_1" localSheetId="1">#REF!</definedName>
    <definedName name="STD_CQ_1">#REF!</definedName>
    <definedName name="STD_CQ_2" localSheetId="2">#REF!</definedName>
    <definedName name="STD_CQ_2" localSheetId="4">#REF!</definedName>
    <definedName name="STD_CQ_2" localSheetId="1">#REF!</definedName>
    <definedName name="STD_CQ_2">#REF!</definedName>
    <definedName name="STD_CQ_3" localSheetId="2">#REF!</definedName>
    <definedName name="STD_CQ_3" localSheetId="4">#REF!</definedName>
    <definedName name="STD_CQ_3" localSheetId="1">#REF!</definedName>
    <definedName name="STD_CQ_3">#REF!</definedName>
    <definedName name="STD_CQ_4" localSheetId="2">#REF!</definedName>
    <definedName name="STD_CQ_4" localSheetId="4">#REF!</definedName>
    <definedName name="STD_CQ_4" localSheetId="1">#REF!</definedName>
    <definedName name="STD_CQ_4">#REF!</definedName>
    <definedName name="STD_Description" localSheetId="2">#REF!</definedName>
    <definedName name="STD_Description" localSheetId="4">#REF!</definedName>
    <definedName name="STD_Description" localSheetId="1">#REF!</definedName>
    <definedName name="STD_Description">#REF!</definedName>
    <definedName name="STD_GL" localSheetId="2">#REF!</definedName>
    <definedName name="STD_GL" localSheetId="4">#REF!</definedName>
    <definedName name="STD_GL" localSheetId="1">#REF!</definedName>
    <definedName name="STD_GL">#REF!</definedName>
    <definedName name="swadaswdfa">#REF!</definedName>
    <definedName name="TA_CQ_0" localSheetId="2">#REF!</definedName>
    <definedName name="TA_CQ_0" localSheetId="4">#REF!</definedName>
    <definedName name="TA_CQ_0" localSheetId="1">#REF!</definedName>
    <definedName name="TA_CQ_0">#REF!</definedName>
    <definedName name="TA_CQ_1" localSheetId="2">#REF!</definedName>
    <definedName name="TA_CQ_1" localSheetId="4">#REF!</definedName>
    <definedName name="TA_CQ_1" localSheetId="1">#REF!</definedName>
    <definedName name="TA_CQ_1">#REF!</definedName>
    <definedName name="TA_CQ_2" localSheetId="2">#REF!</definedName>
    <definedName name="TA_CQ_2" localSheetId="4">#REF!</definedName>
    <definedName name="TA_CQ_2" localSheetId="1">#REF!</definedName>
    <definedName name="TA_CQ_2">#REF!</definedName>
    <definedName name="TA_CQ_3" localSheetId="2">#REF!</definedName>
    <definedName name="TA_CQ_3" localSheetId="4">#REF!</definedName>
    <definedName name="TA_CQ_3" localSheetId="1">#REF!</definedName>
    <definedName name="TA_CQ_3">#REF!</definedName>
    <definedName name="TA_CQ_4" localSheetId="2">#REF!</definedName>
    <definedName name="TA_CQ_4" localSheetId="4">#REF!</definedName>
    <definedName name="TA_CQ_4" localSheetId="1">#REF!</definedName>
    <definedName name="TA_CQ_4">#REF!</definedName>
    <definedName name="TA_Description" localSheetId="2">#REF!</definedName>
    <definedName name="TA_Description" localSheetId="4">#REF!</definedName>
    <definedName name="TA_Description" localSheetId="1">#REF!</definedName>
    <definedName name="TA_Description">#REF!</definedName>
    <definedName name="TA_GL" localSheetId="2">#REF!</definedName>
    <definedName name="TA_GL" localSheetId="4">#REF!</definedName>
    <definedName name="TA_GL" localSheetId="1">#REF!</definedName>
    <definedName name="TA_GL">#REF!</definedName>
    <definedName name="TCOL_CQ_0" localSheetId="2">#REF!</definedName>
    <definedName name="TCOL_CQ_0" localSheetId="4">#REF!</definedName>
    <definedName name="TCOL_CQ_0" localSheetId="1">#REF!</definedName>
    <definedName name="TCOL_CQ_0">#REF!</definedName>
    <definedName name="TCOL_CQ_1" localSheetId="2">#REF!</definedName>
    <definedName name="TCOL_CQ_1" localSheetId="4">#REF!</definedName>
    <definedName name="TCOL_CQ_1" localSheetId="1">#REF!</definedName>
    <definedName name="TCOL_CQ_1">#REF!</definedName>
    <definedName name="TCOL_CQ_2" localSheetId="2">#REF!</definedName>
    <definedName name="TCOL_CQ_2" localSheetId="4">#REF!</definedName>
    <definedName name="TCOL_CQ_2" localSheetId="1">#REF!</definedName>
    <definedName name="TCOL_CQ_2">#REF!</definedName>
    <definedName name="TCOL_CQ_3" localSheetId="2">#REF!</definedName>
    <definedName name="TCOL_CQ_3" localSheetId="4">#REF!</definedName>
    <definedName name="TCOL_CQ_3" localSheetId="1">#REF!</definedName>
    <definedName name="TCOL_CQ_3">#REF!</definedName>
    <definedName name="TCOL_CQ_4" localSheetId="2">#REF!</definedName>
    <definedName name="TCOL_CQ_4" localSheetId="4">#REF!</definedName>
    <definedName name="TCOL_CQ_4" localSheetId="1">#REF!</definedName>
    <definedName name="TCOL_CQ_4">#REF!</definedName>
    <definedName name="TCOL_Description" localSheetId="2">#REF!</definedName>
    <definedName name="TCOL_Description" localSheetId="4">#REF!</definedName>
    <definedName name="TCOL_Description" localSheetId="1">#REF!</definedName>
    <definedName name="TCOL_Description">#REF!</definedName>
    <definedName name="TCOL_GL" localSheetId="2">#REF!</definedName>
    <definedName name="TCOL_GL" localSheetId="4">#REF!</definedName>
    <definedName name="TCOL_GL" localSheetId="1">#REF!</definedName>
    <definedName name="TCOL_GL">#REF!</definedName>
    <definedName name="test" localSheetId="2">#REF!</definedName>
    <definedName name="test" localSheetId="4">#REF!</definedName>
    <definedName name="test" localSheetId="1">#REF!</definedName>
    <definedName name="test">#REF!</definedName>
    <definedName name="TLA.003" localSheetId="2" hidden="1">#REF!</definedName>
    <definedName name="TLA.003" localSheetId="4" hidden="1">#REF!</definedName>
    <definedName name="TLA.003" localSheetId="1" hidden="1">#REF!</definedName>
    <definedName name="TLA.003" hidden="1">#REF!</definedName>
    <definedName name="TLA.004" localSheetId="2" hidden="1">#REF!</definedName>
    <definedName name="TLA.004" localSheetId="4" hidden="1">#REF!</definedName>
    <definedName name="TLA.004" localSheetId="1" hidden="1">#REF!</definedName>
    <definedName name="TLA.004" hidden="1">#REF!</definedName>
    <definedName name="TLA.008" localSheetId="2" hidden="1">#REF!</definedName>
    <definedName name="TLA.008" localSheetId="4" hidden="1">#REF!</definedName>
    <definedName name="TLA.008" localSheetId="1" hidden="1">#REF!</definedName>
    <definedName name="TLA.008" hidden="1">#REF!</definedName>
    <definedName name="TLA.027" localSheetId="2" hidden="1">#REF!</definedName>
    <definedName name="TLA.027" localSheetId="4" hidden="1">#REF!</definedName>
    <definedName name="TLA.027" localSheetId="1" hidden="1">#REF!</definedName>
    <definedName name="TLA.027" hidden="1">#REF!</definedName>
    <definedName name="TLA.035" localSheetId="2" hidden="1">#REF!</definedName>
    <definedName name="TLA.035" localSheetId="4" hidden="1">#REF!</definedName>
    <definedName name="TLA.035" localSheetId="1" hidden="1">#REF!</definedName>
    <definedName name="TLA.035" hidden="1">#REF!</definedName>
    <definedName name="TLE_CQ_0" localSheetId="2">#REF!</definedName>
    <definedName name="TLE_CQ_0" localSheetId="4">#REF!</definedName>
    <definedName name="TLE_CQ_0" localSheetId="1">#REF!</definedName>
    <definedName name="TLE_CQ_0">#REF!</definedName>
    <definedName name="TLE_CQ_1" localSheetId="2">#REF!</definedName>
    <definedName name="TLE_CQ_1" localSheetId="4">#REF!</definedName>
    <definedName name="TLE_CQ_1" localSheetId="1">#REF!</definedName>
    <definedName name="TLE_CQ_1">#REF!</definedName>
    <definedName name="TLE_CQ_2" localSheetId="2">#REF!</definedName>
    <definedName name="TLE_CQ_2" localSheetId="4">#REF!</definedName>
    <definedName name="TLE_CQ_2" localSheetId="1">#REF!</definedName>
    <definedName name="TLE_CQ_2">#REF!</definedName>
    <definedName name="TLE_CQ_3" localSheetId="2">#REF!</definedName>
    <definedName name="TLE_CQ_3" localSheetId="4">#REF!</definedName>
    <definedName name="TLE_CQ_3" localSheetId="1">#REF!</definedName>
    <definedName name="TLE_CQ_3">#REF!</definedName>
    <definedName name="TLE_CQ_4" localSheetId="2">#REF!</definedName>
    <definedName name="TLE_CQ_4" localSheetId="4">#REF!</definedName>
    <definedName name="TLE_CQ_4" localSheetId="1">#REF!</definedName>
    <definedName name="TLE_CQ_4">#REF!</definedName>
    <definedName name="TLE_Description" localSheetId="2">#REF!</definedName>
    <definedName name="TLE_Description" localSheetId="4">#REF!</definedName>
    <definedName name="TLE_Description" localSheetId="1">#REF!</definedName>
    <definedName name="TLE_Description">#REF!</definedName>
    <definedName name="TLE_GL" localSheetId="2">#REF!</definedName>
    <definedName name="TLE_GL" localSheetId="4">#REF!</definedName>
    <definedName name="TLE_GL" localSheetId="1">#REF!</definedName>
    <definedName name="TLE_GL">#REF!</definedName>
    <definedName name="TOE_CQ_0" localSheetId="2">#REF!</definedName>
    <definedName name="TOE_CQ_0" localSheetId="4">#REF!</definedName>
    <definedName name="TOE_CQ_0" localSheetId="1">#REF!</definedName>
    <definedName name="TOE_CQ_0">#REF!</definedName>
    <definedName name="TOE_CQ_1" localSheetId="2">#REF!</definedName>
    <definedName name="TOE_CQ_1" localSheetId="4">#REF!</definedName>
    <definedName name="TOE_CQ_1" localSheetId="1">#REF!</definedName>
    <definedName name="TOE_CQ_1">#REF!</definedName>
    <definedName name="TOE_CQ_2" localSheetId="2">#REF!</definedName>
    <definedName name="TOE_CQ_2" localSheetId="4">#REF!</definedName>
    <definedName name="TOE_CQ_2" localSheetId="1">#REF!</definedName>
    <definedName name="TOE_CQ_2">#REF!</definedName>
    <definedName name="TOE_CQ_3" localSheetId="2">#REF!</definedName>
    <definedName name="TOE_CQ_3" localSheetId="4">#REF!</definedName>
    <definedName name="TOE_CQ_3" localSheetId="1">#REF!</definedName>
    <definedName name="TOE_CQ_3">#REF!</definedName>
    <definedName name="TOE_CQ_4" localSheetId="2">#REF!</definedName>
    <definedName name="TOE_CQ_4" localSheetId="4">#REF!</definedName>
    <definedName name="TOE_CQ_4" localSheetId="1">#REF!</definedName>
    <definedName name="TOE_CQ_4">#REF!</definedName>
    <definedName name="TOE_Description" localSheetId="2">#REF!</definedName>
    <definedName name="TOE_Description" localSheetId="4">#REF!</definedName>
    <definedName name="TOE_Description" localSheetId="1">#REF!</definedName>
    <definedName name="TOE_Description">#REF!</definedName>
    <definedName name="TOE_GL" localSheetId="2">#REF!</definedName>
    <definedName name="TOE_GL" localSheetId="4">#REF!</definedName>
    <definedName name="TOE_GL" localSheetId="1">#REF!</definedName>
    <definedName name="TOE_GL">#REF!</definedName>
    <definedName name="TOL_CQ_0" localSheetId="2">#REF!</definedName>
    <definedName name="TOL_CQ_0" localSheetId="4">#REF!</definedName>
    <definedName name="TOL_CQ_0" localSheetId="1">#REF!</definedName>
    <definedName name="TOL_CQ_0">#REF!</definedName>
    <definedName name="TOL_CQ_1" localSheetId="2">#REF!</definedName>
    <definedName name="TOL_CQ_1" localSheetId="4">#REF!</definedName>
    <definedName name="TOL_CQ_1" localSheetId="1">#REF!</definedName>
    <definedName name="TOL_CQ_1">#REF!</definedName>
    <definedName name="TOL_CQ_2" localSheetId="2">#REF!</definedName>
    <definedName name="TOL_CQ_2" localSheetId="4">#REF!</definedName>
    <definedName name="TOL_CQ_2" localSheetId="1">#REF!</definedName>
    <definedName name="TOL_CQ_2">#REF!</definedName>
    <definedName name="TOL_CQ_3" localSheetId="2">#REF!</definedName>
    <definedName name="TOL_CQ_3" localSheetId="4">#REF!</definedName>
    <definedName name="TOL_CQ_3" localSheetId="1">#REF!</definedName>
    <definedName name="TOL_CQ_3">#REF!</definedName>
    <definedName name="TOL_CQ_4" localSheetId="2">#REF!</definedName>
    <definedName name="TOL_CQ_4" localSheetId="4">#REF!</definedName>
    <definedName name="TOL_CQ_4" localSheetId="1">#REF!</definedName>
    <definedName name="TOL_CQ_4">#REF!</definedName>
    <definedName name="TOL_Description" localSheetId="2">#REF!</definedName>
    <definedName name="TOL_Description" localSheetId="4">#REF!</definedName>
    <definedName name="TOL_Description" localSheetId="1">#REF!</definedName>
    <definedName name="TOL_Description">#REF!</definedName>
    <definedName name="TOL_GL" localSheetId="2">#REF!</definedName>
    <definedName name="TOL_GL" localSheetId="4">#REF!</definedName>
    <definedName name="TOL_GL" localSheetId="1">#REF!</definedName>
    <definedName name="TOL_GL">#REF!</definedName>
    <definedName name="tyryrty545">#REF!</definedName>
    <definedName name="werwtfgergte">#REF!</definedName>
    <definedName name="wqdwq">#REF!</definedName>
    <definedName name="wqdwqdwdqwqdwdq">#REF!</definedName>
    <definedName name="wqdwqdwq">#REF!</definedName>
    <definedName name="wwqwwwqw">#REF!</definedName>
    <definedName name="ytt">#REF!</definedName>
  </definedNames>
  <calcPr fullCalcOnLoad="1"/>
</workbook>
</file>

<file path=xl/sharedStrings.xml><?xml version="1.0" encoding="utf-8"?>
<sst xmlns="http://schemas.openxmlformats.org/spreadsheetml/2006/main" count="274" uniqueCount="194">
  <si>
    <t>Validation Report</t>
  </si>
  <si>
    <t>Condensed consolidated provisional interim financial statements - September 2008</t>
  </si>
  <si>
    <t>Validation error</t>
  </si>
  <si>
    <t>March 31,</t>
  </si>
  <si>
    <t>September 30,</t>
  </si>
  <si>
    <t>Total</t>
  </si>
  <si>
    <t>Error?</t>
  </si>
  <si>
    <t>Condensed consolidated interim income statement</t>
  </si>
  <si>
    <t>Yes</t>
  </si>
  <si>
    <t>Condensed consolidated interim balance sheet</t>
  </si>
  <si>
    <t>Condensed consolidated interim statement of changes in equity</t>
  </si>
  <si>
    <t>n/a</t>
  </si>
  <si>
    <t>Condensed consolidated interim cash flow statement</t>
  </si>
  <si>
    <t>No</t>
  </si>
  <si>
    <t>Notes to the condensed consolidated interim financial statements</t>
  </si>
  <si>
    <t>1.</t>
  </si>
  <si>
    <t>Corporate information</t>
  </si>
  <si>
    <t>2.</t>
  </si>
  <si>
    <t>Basis of preparation and accounting policies</t>
  </si>
  <si>
    <t>3.</t>
  </si>
  <si>
    <t>Revenue</t>
  </si>
  <si>
    <t>4.</t>
  </si>
  <si>
    <t>Other income</t>
  </si>
  <si>
    <t>5.</t>
  </si>
  <si>
    <t>Operating expenses</t>
  </si>
  <si>
    <t>6.</t>
  </si>
  <si>
    <t>Taxation</t>
  </si>
  <si>
    <t>7.</t>
  </si>
  <si>
    <t>Dividends paid</t>
  </si>
  <si>
    <t>8.</t>
  </si>
  <si>
    <t>Earnings and dividend per share</t>
  </si>
  <si>
    <t>9.</t>
  </si>
  <si>
    <t>Net asset value per share</t>
  </si>
  <si>
    <t>10.</t>
  </si>
  <si>
    <t>Property, plant and equipment</t>
  </si>
  <si>
    <t>11.</t>
  </si>
  <si>
    <t>Intangible assets</t>
  </si>
  <si>
    <t>12.</t>
  </si>
  <si>
    <t>Deferred taxation</t>
  </si>
  <si>
    <t>13.</t>
  </si>
  <si>
    <t>Inventories</t>
  </si>
  <si>
    <t>15.</t>
  </si>
  <si>
    <t>Net cash and cash equivalents</t>
  </si>
  <si>
    <t>16.</t>
  </si>
  <si>
    <t>Share capital and premium</t>
  </si>
  <si>
    <t>17.</t>
  </si>
  <si>
    <t>Treasury shares</t>
  </si>
  <si>
    <t>18.</t>
  </si>
  <si>
    <t>Share-based compensation reserve</t>
  </si>
  <si>
    <t>19.</t>
  </si>
  <si>
    <t>Interest-bearing debt</t>
  </si>
  <si>
    <t>20.</t>
  </si>
  <si>
    <t>Acquisitions and disposals of subsidiaries and minorities</t>
  </si>
  <si>
    <t>21.</t>
  </si>
  <si>
    <t>Commitments</t>
  </si>
  <si>
    <t>22.</t>
  </si>
  <si>
    <t>Contingencies</t>
  </si>
  <si>
    <t>23.</t>
  </si>
  <si>
    <t>Segment information</t>
  </si>
  <si>
    <t>24.</t>
  </si>
  <si>
    <t>Related parties</t>
  </si>
  <si>
    <t>25.</t>
  </si>
  <si>
    <t>Significant events</t>
  </si>
  <si>
    <t>Subsequent events</t>
  </si>
  <si>
    <t>Notes</t>
  </si>
  <si>
    <t xml:space="preserve"> </t>
  </si>
  <si>
    <t>#</t>
  </si>
  <si>
    <t>Credit facilities utilised</t>
  </si>
  <si>
    <t>Rm</t>
  </si>
  <si>
    <t>30 September</t>
  </si>
  <si>
    <t>Change in accounting policy</t>
  </si>
  <si>
    <t>Operating profit</t>
  </si>
  <si>
    <t>Dividend per share (cents)</t>
  </si>
  <si>
    <t>Continuing operations</t>
  </si>
  <si>
    <t>Owners of Telkom</t>
  </si>
  <si>
    <t>Exchange differences on translating foreign operations</t>
  </si>
  <si>
    <t>Other comprehensive income</t>
  </si>
  <si>
    <t>Interest</t>
  </si>
  <si>
    <t>Finance charges and fair value movements</t>
  </si>
  <si>
    <t>Investment income</t>
  </si>
  <si>
    <t>Operating leases</t>
  </si>
  <si>
    <t>Service fees</t>
  </si>
  <si>
    <t>Selling, general and administrative expenses</t>
  </si>
  <si>
    <t>Payments to other operators</t>
  </si>
  <si>
    <t>Employee expenses</t>
  </si>
  <si>
    <t>Operating revenue</t>
  </si>
  <si>
    <t>Total revenue</t>
  </si>
  <si>
    <t>Reviewed</t>
  </si>
  <si>
    <t>Restated*</t>
  </si>
  <si>
    <t>Non-distributable reserves</t>
  </si>
  <si>
    <t>Current portion of deferred revenue</t>
  </si>
  <si>
    <t>Total equity and liabilities</t>
  </si>
  <si>
    <t>Total liabilities</t>
  </si>
  <si>
    <t>Current liabilities</t>
  </si>
  <si>
    <t>Non-current liabilities</t>
  </si>
  <si>
    <t>Total equity</t>
  </si>
  <si>
    <t>Assets</t>
  </si>
  <si>
    <t>Total assets</t>
  </si>
  <si>
    <t>Current assets</t>
  </si>
  <si>
    <t>Non-current assets</t>
  </si>
  <si>
    <t>Liabilities of disposal groups classified as held for sale</t>
  </si>
  <si>
    <t>Other financial liabilities</t>
  </si>
  <si>
    <t>Income tax payable</t>
  </si>
  <si>
    <t>Current portion of interest-bearing debt</t>
  </si>
  <si>
    <t>Shareholders for dividend</t>
  </si>
  <si>
    <t>Trade and other payables</t>
  </si>
  <si>
    <t>Deferred revenue</t>
  </si>
  <si>
    <t>Retained earnings</t>
  </si>
  <si>
    <t>Share capital</t>
  </si>
  <si>
    <t>Equity attributable to owners of the parent</t>
  </si>
  <si>
    <t>Equity and liabilities</t>
  </si>
  <si>
    <t xml:space="preserve">Assets of disposal groups classified as held for sale </t>
  </si>
  <si>
    <t>Cash and cash equivalents</t>
  </si>
  <si>
    <t>Other financial assets</t>
  </si>
  <si>
    <t>Trade and other receivables</t>
  </si>
  <si>
    <t>Current portion of finance lease receivables</t>
  </si>
  <si>
    <t>Income tax receivable</t>
  </si>
  <si>
    <t>Finance lease receivables</t>
  </si>
  <si>
    <t>Deferred expenses</t>
  </si>
  <si>
    <t>Non-controlling interests</t>
  </si>
  <si>
    <t>Attributable to owners of Telkom</t>
  </si>
  <si>
    <t>Disposal of non-controlling interest</t>
  </si>
  <si>
    <t>Increase in share-based compensation reserve</t>
  </si>
  <si>
    <t>Balance at 1 April</t>
  </si>
  <si>
    <t>Cash flows from financing activities</t>
  </si>
  <si>
    <t>Cash flows from investing activities</t>
  </si>
  <si>
    <t>Cash flows from operating activities</t>
  </si>
  <si>
    <t>Cash generated from operations before dividend paid</t>
  </si>
  <si>
    <t>Cash generated from operations</t>
  </si>
  <si>
    <t>Finance lease capital repaid</t>
  </si>
  <si>
    <t>Loans repaid</t>
  </si>
  <si>
    <t>Loans raised</t>
  </si>
  <si>
    <t>Additions to property, plant and equipment and intangible assets</t>
  </si>
  <si>
    <t>Dividend paid</t>
  </si>
  <si>
    <t>Taxation paid</t>
  </si>
  <si>
    <t>Finance charges paid</t>
  </si>
  <si>
    <t>Interest received</t>
  </si>
  <si>
    <t>Cash paid to suppliers and employees</t>
  </si>
  <si>
    <t>Cash receipts from customers</t>
  </si>
  <si>
    <t>Total comprehensive income for the period</t>
  </si>
  <si>
    <t>Condensed consolidated interim statement of financial position</t>
  </si>
  <si>
    <t xml:space="preserve">Balance at 30 September </t>
  </si>
  <si>
    <t>Current portion of non-employee related provisions</t>
  </si>
  <si>
    <t>Current portion of employee related provisions</t>
  </si>
  <si>
    <t>Non-employee related provisions</t>
  </si>
  <si>
    <t>Employee related provisions</t>
  </si>
  <si>
    <t>Condensed consolidated interim statement of cash flows</t>
  </si>
  <si>
    <t>Basic and diluted earnings per share (cents)</t>
  </si>
  <si>
    <t>Broad-based black economic empowerment transaction in Vodacom</t>
  </si>
  <si>
    <t>Reversal of at acquisition contingent liability</t>
  </si>
  <si>
    <t>Put option</t>
  </si>
  <si>
    <t>Reserves derecognised on disposal of Vodacom</t>
  </si>
  <si>
    <t>Acquisition of subsidiaries and non-controlling interests</t>
  </si>
  <si>
    <t>Condensed consolidated interim statement of profit or loss and other comprehensive income</t>
  </si>
  <si>
    <t>Income tax relating to components of other comprehensive income</t>
  </si>
  <si>
    <t>Items that may not be reclassified subsequently to profit or loss</t>
  </si>
  <si>
    <t>Items that may be reclassified subsequently to profit or loss</t>
  </si>
  <si>
    <t>4</t>
  </si>
  <si>
    <t>March 31</t>
  </si>
  <si>
    <t>September</t>
  </si>
  <si>
    <t>Group</t>
  </si>
  <si>
    <t>for the six months ended 30 September 2013</t>
  </si>
  <si>
    <t>Current portion of other financial liabilities</t>
  </si>
  <si>
    <t>Other investments</t>
  </si>
  <si>
    <t>at 30 September 2013</t>
  </si>
  <si>
    <t>Effect of foreign exchange rate differences on cash and cash equivalents</t>
  </si>
  <si>
    <t>Net cash and cash equivalents at beginning of year</t>
  </si>
  <si>
    <t>March</t>
  </si>
  <si>
    <t>Foreign exchange gains and fair value movements</t>
  </si>
  <si>
    <t>Profit before taxation</t>
  </si>
  <si>
    <t>Profit for the year</t>
  </si>
  <si>
    <t>Profit attributable to:</t>
  </si>
  <si>
    <t>Total comprehensive income attributable to:</t>
  </si>
  <si>
    <t>Total comprehensive income for the year</t>
  </si>
  <si>
    <t>Note</t>
  </si>
  <si>
    <t>Other comprehensive income for the year, net of taxation</t>
  </si>
  <si>
    <t>Profit for the period as restated</t>
  </si>
  <si>
    <t>* Repurchase agreements were reclassified from financing activities to investing activities.</t>
  </si>
  <si>
    <t>Decrease/(increase) in repurchase agreements*</t>
  </si>
  <si>
    <t>Dividend paid**</t>
  </si>
  <si>
    <t>Cost of sales</t>
  </si>
  <si>
    <t>Net operating revenue</t>
  </si>
  <si>
    <t>Defined benefit plan actuarial gains</t>
  </si>
  <si>
    <t>Settlement of derivatives</t>
  </si>
  <si>
    <t>Net decrease in cash and cash equivalents</t>
  </si>
  <si>
    <t>*The amounts have been restated due to the adoption of IAS19R and the amendment to IAS 16. The layout of the statement of profit or loss and other comprehensive income has been changed to provide more relevant disclosures.</t>
  </si>
  <si>
    <t>*The amounts have been restated due to the adoption of IAS19R and the amendment to IAS 16.</t>
  </si>
  <si>
    <t>Net cash and cash equivalents at end of period</t>
  </si>
  <si>
    <t xml:space="preserve">** Dividend paid to the non-controlling interests of the Trudon Group. </t>
  </si>
  <si>
    <t>* The amounts have been restated due to the adoption of IAS19R and the amendment to IAS16.</t>
  </si>
  <si>
    <t>Defined benefit plan asset ceiling limitation</t>
  </si>
  <si>
    <t>Net defined benefit plan actuarial gains</t>
  </si>
  <si>
    <t>Depreciation, amortisation, impairment, write-offs and losses</t>
  </si>
  <si>
    <t>Proceeds on disposal of property, plant and equipment</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</si>
</sst>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_ ;\-#,##0\ "/>
    <numFmt numFmtId="165" formatCode="#,##0.0_ ;\-#,##0.0\ "/>
    <numFmt numFmtId="166" formatCode="&quot;ERROR&quot;;&quot;ERROR&quot;;"/>
    <numFmt numFmtId="167" formatCode="&quot;&quot;0.00&quot; Cr&quot;"/>
    <numFmt numFmtId="168" formatCode="&quot;£&quot;#,##0;\-&quot;£&quot;#,##0"/>
    <numFmt numFmtId="169" formatCode="_([$€]* #,##0.00_);_([$€]* \(#,##0.00\);_([$€]* &quot;-&quot;??_);_(@_)"/>
    <numFmt numFmtId="170" formatCode="0.0,,_);[Red]\(0.0,,\)"/>
    <numFmt numFmtId="171" formatCode="#,##0\ ;\(#,##0\);&quot;- &quot;"/>
    <numFmt numFmtId="172" formatCode="#,##0.0"/>
    <numFmt numFmtId="173" formatCode="#,##0,,\ ;\(#,##0\);&quot;- &quot;"/>
    <numFmt numFmtId="174" formatCode="_ * #,##0_ ;_ * \-#,##0_ ;_ * &quot;-&quot;??_ ;_ @_ "/>
    <numFmt numFmtId="175" formatCode="_ * #,##0.0_ ;_ * \-#,##0.0_ ;_ * &quot;-&quot;??_ ;_ @_ "/>
    <numFmt numFmtId="176" formatCode="#,##0&quot;F&quot;;[Red]\-#,##0&quot;F&quot;"/>
    <numFmt numFmtId="177" formatCode="#,##0.00&quot;F&quot;;[Red]\-#,##0.00&quot;F&quot;"/>
    <numFmt numFmtId="178" formatCode="mmm"/>
    <numFmt numFmtId="179" formatCode="#,##0&quot;F&quot;;\-#,##0&quot;F&quot;"/>
    <numFmt numFmtId="180" formatCode="_ * #,##0.0_ ;_ \(#,##0.0\)_ ;_ * &quot;-&quot;??_ ;_ @_ "/>
    <numFmt numFmtId="181" formatCode="0_);\(0\)"/>
  </numFmts>
  <fonts count="55">
    <font>
      <sz val="10"/>
      <name val="Arial"/>
      <family val="0"/>
    </font>
    <font>
      <sz val="11"/>
      <color indexed="8"/>
      <name val="Calibri"/>
      <family val="2"/>
    </font>
    <font>
      <sz val="12"/>
      <name val="Arial"/>
      <family val="2"/>
    </font>
    <font>
      <b/>
      <sz val="13"/>
      <name val="Arial"/>
      <family val="2"/>
    </font>
    <font>
      <sz val="13"/>
      <name val="Arial"/>
      <family val="2"/>
    </font>
    <font>
      <sz val="8"/>
      <name val="Arial"/>
      <family val="2"/>
    </font>
    <font>
      <b/>
      <sz val="10"/>
      <name val="Arial"/>
      <family val="2"/>
    </font>
    <font>
      <sz val="11"/>
      <name val="Arial"/>
      <family val="2"/>
    </font>
    <font>
      <b/>
      <sz val="12"/>
      <name val="Arial"/>
      <family val="2"/>
    </font>
    <font>
      <b/>
      <sz val="11"/>
      <name val="Arial"/>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Arial"/>
      <family val="2"/>
    </font>
    <font>
      <b/>
      <sz val="14"/>
      <name val="Arial"/>
      <family val="2"/>
    </font>
    <font>
      <sz val="8"/>
      <color indexed="10"/>
      <name val="Arial"/>
      <family val="2"/>
    </font>
    <font>
      <sz val="12"/>
      <color indexed="10"/>
      <name val="Arial"/>
      <family val="2"/>
    </font>
    <font>
      <sz val="11"/>
      <name val="Tahoma"/>
      <family val="2"/>
    </font>
    <font>
      <b/>
      <sz val="11"/>
      <name val="Tahoma"/>
      <family val="2"/>
    </font>
    <font>
      <sz val="10"/>
      <name val="Tahoma"/>
      <family val="2"/>
    </font>
    <font>
      <sz val="10"/>
      <name val="MS Sans Serif"/>
      <family val="2"/>
    </font>
    <font>
      <sz val="7"/>
      <name val="Small Fonts"/>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gray0625"/>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0"/>
        <bgColor indexed="64"/>
      </patternFill>
    </fill>
    <fill>
      <patternFill patternType="solid">
        <fgColor rgb="FFCCFFCC"/>
        <bgColor indexed="64"/>
      </patternFill>
    </fill>
    <fill>
      <patternFill patternType="solid">
        <fgColor theme="0" tint="-0.1499900072813034"/>
        <bgColor indexed="64"/>
      </patternFill>
    </fill>
  </fills>
  <borders count="39">
    <border>
      <left/>
      <right/>
      <top/>
      <bottom/>
      <diagonal/>
    </border>
    <border>
      <left style="thin"/>
      <right style="thin"/>
      <top style="medium"/>
      <bottom style="thin"/>
    </border>
    <border>
      <left style="thin"/>
      <right style="thin"/>
      <top style="thin"/>
      <bottom style="thin"/>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bottom style="thin"/>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border>
    <border>
      <left style="thin"/>
      <right/>
      <top style="thin"/>
      <bottom/>
    </border>
    <border>
      <left/>
      <right/>
      <top style="thin"/>
      <bottom/>
    </border>
    <border>
      <left style="thin"/>
      <right/>
      <top/>
      <bottom/>
    </border>
    <border>
      <left style="thin"/>
      <right style="thin"/>
      <top/>
      <bottom/>
    </border>
    <border>
      <left style="thin"/>
      <right/>
      <top/>
      <bottom style="thin"/>
    </border>
    <border>
      <left/>
      <right/>
      <top/>
      <bottom style="thin"/>
    </border>
    <border>
      <left/>
      <right/>
      <top style="medium"/>
      <bottom/>
    </border>
    <border>
      <left/>
      <right/>
      <top style="thin"/>
      <bottom style="medium"/>
    </border>
    <border>
      <left/>
      <right/>
      <top/>
      <bottom style="medium"/>
    </border>
    <border>
      <left/>
      <right/>
      <top style="thin"/>
      <bottom style="thin"/>
    </border>
    <border>
      <left/>
      <right style="thin"/>
      <top/>
      <bottom/>
    </border>
    <border>
      <left/>
      <right style="thin"/>
      <top style="thin"/>
      <bottom/>
    </border>
    <border>
      <left/>
      <right style="thin"/>
      <top/>
      <bottom style="thin"/>
    </border>
    <border>
      <left style="thin"/>
      <right/>
      <top style="thin"/>
      <bottom style="thin"/>
    </border>
    <border>
      <left/>
      <right style="thin"/>
      <top style="thin"/>
      <bottom style="thin"/>
    </border>
  </borders>
  <cellStyleXfs count="9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1" applyBorder="0">
      <alignment/>
      <protection locked="0"/>
    </xf>
    <xf numFmtId="0" fontId="5" fillId="0" borderId="2">
      <alignment/>
      <protection locked="0"/>
    </xf>
    <xf numFmtId="0" fontId="37" fillId="2" borderId="0" applyNumberFormat="0" applyBorder="0" applyAlignment="0" applyProtection="0"/>
    <xf numFmtId="0" fontId="1" fillId="3" borderId="0" applyNumberFormat="0" applyBorder="0" applyAlignment="0" applyProtection="0"/>
    <xf numFmtId="0" fontId="37" fillId="4" borderId="0" applyNumberFormat="0" applyBorder="0" applyAlignment="0" applyProtection="0"/>
    <xf numFmtId="0" fontId="1" fillId="5" borderId="0" applyNumberFormat="0" applyBorder="0" applyAlignment="0" applyProtection="0"/>
    <xf numFmtId="0" fontId="37" fillId="6" borderId="0" applyNumberFormat="0" applyBorder="0" applyAlignment="0" applyProtection="0"/>
    <xf numFmtId="0" fontId="1" fillId="7" borderId="0" applyNumberFormat="0" applyBorder="0" applyAlignment="0" applyProtection="0"/>
    <xf numFmtId="0" fontId="37" fillId="8" borderId="0" applyNumberFormat="0" applyBorder="0" applyAlignment="0" applyProtection="0"/>
    <xf numFmtId="0" fontId="1" fillId="9" borderId="0" applyNumberFormat="0" applyBorder="0" applyAlignment="0" applyProtection="0"/>
    <xf numFmtId="0" fontId="37"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1" fillId="9" borderId="0" applyNumberFormat="0" applyBorder="0" applyAlignment="0" applyProtection="0"/>
    <xf numFmtId="0" fontId="37" fillId="21" borderId="0" applyNumberFormat="0" applyBorder="0" applyAlignment="0" applyProtection="0"/>
    <xf numFmtId="0" fontId="1" fillId="15"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1" fillId="25" borderId="0" applyNumberFormat="0" applyBorder="0" applyAlignment="0" applyProtection="0"/>
    <xf numFmtId="0" fontId="38" fillId="26" borderId="0" applyNumberFormat="0" applyBorder="0" applyAlignment="0" applyProtection="0"/>
    <xf numFmtId="0" fontId="11" fillId="17" borderId="0" applyNumberFormat="0" applyBorder="0" applyAlignment="0" applyProtection="0"/>
    <xf numFmtId="0" fontId="38" fillId="27" borderId="0" applyNumberFormat="0" applyBorder="0" applyAlignment="0" applyProtection="0"/>
    <xf numFmtId="0" fontId="11" fillId="19" borderId="0" applyNumberFormat="0" applyBorder="0" applyAlignment="0" applyProtection="0"/>
    <xf numFmtId="0" fontId="38" fillId="28" borderId="0" applyNumberFormat="0" applyBorder="0" applyAlignment="0" applyProtection="0"/>
    <xf numFmtId="0" fontId="11" fillId="29" borderId="0" applyNumberFormat="0" applyBorder="0" applyAlignment="0" applyProtection="0"/>
    <xf numFmtId="0" fontId="38" fillId="30" borderId="0" applyNumberFormat="0" applyBorder="0" applyAlignment="0" applyProtection="0"/>
    <xf numFmtId="0" fontId="11" fillId="31" borderId="0" applyNumberFormat="0" applyBorder="0" applyAlignment="0" applyProtection="0"/>
    <xf numFmtId="0" fontId="38" fillId="32" borderId="0" applyNumberFormat="0" applyBorder="0" applyAlignment="0" applyProtection="0"/>
    <xf numFmtId="0" fontId="11" fillId="33" borderId="0" applyNumberFormat="0" applyBorder="0" applyAlignment="0" applyProtection="0"/>
    <xf numFmtId="0" fontId="38" fillId="34" borderId="0" applyNumberFormat="0" applyBorder="0" applyAlignment="0" applyProtection="0"/>
    <xf numFmtId="0" fontId="11" fillId="35" borderId="0" applyNumberFormat="0" applyBorder="0" applyAlignment="0" applyProtection="0"/>
    <xf numFmtId="0" fontId="38" fillId="36" borderId="0" applyNumberFormat="0" applyBorder="0" applyAlignment="0" applyProtection="0"/>
    <xf numFmtId="0" fontId="11" fillId="37" borderId="0" applyNumberFormat="0" applyBorder="0" applyAlignment="0" applyProtection="0"/>
    <xf numFmtId="0" fontId="38" fillId="38" borderId="0" applyNumberFormat="0" applyBorder="0" applyAlignment="0" applyProtection="0"/>
    <xf numFmtId="0" fontId="11" fillId="39" borderId="0" applyNumberFormat="0" applyBorder="0" applyAlignment="0" applyProtection="0"/>
    <xf numFmtId="0" fontId="38" fillId="40" borderId="0" applyNumberFormat="0" applyBorder="0" applyAlignment="0" applyProtection="0"/>
    <xf numFmtId="0" fontId="11" fillId="29" borderId="0" applyNumberFormat="0" applyBorder="0" applyAlignment="0" applyProtection="0"/>
    <xf numFmtId="0" fontId="38" fillId="41" borderId="0" applyNumberFormat="0" applyBorder="0" applyAlignment="0" applyProtection="0"/>
    <xf numFmtId="0" fontId="11" fillId="31" borderId="0" applyNumberFormat="0" applyBorder="0" applyAlignment="0" applyProtection="0"/>
    <xf numFmtId="0" fontId="38" fillId="42" borderId="0" applyNumberFormat="0" applyBorder="0" applyAlignment="0" applyProtection="0"/>
    <xf numFmtId="0" fontId="11" fillId="43" borderId="0" applyNumberFormat="0" applyBorder="0" applyAlignment="0" applyProtection="0"/>
    <xf numFmtId="0" fontId="39" fillId="44" borderId="0" applyNumberFormat="0" applyBorder="0" applyAlignment="0" applyProtection="0"/>
    <xf numFmtId="0" fontId="12" fillId="5" borderId="0" applyNumberFormat="0" applyBorder="0" applyAlignment="0" applyProtection="0"/>
    <xf numFmtId="0" fontId="0" fillId="45" borderId="3" applyNumberFormat="0" applyFont="0" applyAlignment="0" applyProtection="0"/>
    <xf numFmtId="0" fontId="0" fillId="7" borderId="3" applyNumberFormat="0" applyFont="0" applyAlignment="0" applyProtection="0"/>
    <xf numFmtId="0" fontId="0" fillId="11" borderId="3" applyNumberFormat="0" applyFont="0" applyAlignment="0" applyProtection="0"/>
    <xf numFmtId="0" fontId="40" fillId="46" borderId="4" applyNumberFormat="0" applyAlignment="0" applyProtection="0"/>
    <xf numFmtId="0" fontId="13" fillId="47" borderId="5" applyNumberFormat="0" applyAlignment="0" applyProtection="0"/>
    <xf numFmtId="0" fontId="5" fillId="0" borderId="2">
      <alignment horizontal="center"/>
      <protection locked="0"/>
    </xf>
    <xf numFmtId="0" fontId="41" fillId="48" borderId="6" applyNumberFormat="0" applyAlignment="0" applyProtection="0"/>
    <xf numFmtId="0" fontId="14" fillId="49" borderId="7" applyNumberFormat="0" applyAlignment="0" applyProtection="0"/>
    <xf numFmtId="166" fontId="0" fillId="50"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4"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5" fillId="0" borderId="2">
      <alignment/>
      <protection locked="0"/>
    </xf>
    <xf numFmtId="0" fontId="43" fillId="51" borderId="0" applyNumberFormat="0" applyBorder="0" applyAlignment="0" applyProtection="0"/>
    <xf numFmtId="0" fontId="16" fillId="7" borderId="0" applyNumberFormat="0" applyBorder="0" applyAlignment="0" applyProtection="0"/>
    <xf numFmtId="38" fontId="5" fillId="52" borderId="0" applyNumberFormat="0" applyBorder="0" applyAlignment="0" applyProtection="0"/>
    <xf numFmtId="0" fontId="44" fillId="0" borderId="8" applyNumberFormat="0" applyFill="0" applyAlignment="0" applyProtection="0"/>
    <xf numFmtId="0" fontId="17" fillId="0" borderId="9" applyNumberFormat="0" applyFill="0" applyAlignment="0" applyProtection="0"/>
    <xf numFmtId="0" fontId="45" fillId="0" borderId="10" applyNumberFormat="0" applyFill="0" applyAlignment="0" applyProtection="0"/>
    <xf numFmtId="0" fontId="18" fillId="0" borderId="11" applyNumberFormat="0" applyFill="0" applyAlignment="0" applyProtection="0"/>
    <xf numFmtId="0" fontId="46" fillId="0" borderId="12" applyNumberFormat="0" applyFill="0" applyAlignment="0" applyProtection="0"/>
    <xf numFmtId="0" fontId="19" fillId="0" borderId="13" applyNumberFormat="0" applyFill="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53" borderId="4" applyNumberFormat="0" applyAlignment="0" applyProtection="0"/>
    <xf numFmtId="10" fontId="5" fillId="52" borderId="2" applyNumberFormat="0" applyBorder="0" applyAlignment="0" applyProtection="0"/>
    <xf numFmtId="0" fontId="20" fillId="13" borderId="5" applyNumberFormat="0" applyAlignment="0" applyProtection="0"/>
    <xf numFmtId="0" fontId="0" fillId="0" borderId="1" applyBorder="0">
      <alignment horizontal="center"/>
      <protection locked="0"/>
    </xf>
    <xf numFmtId="0" fontId="48" fillId="0" borderId="14" applyNumberFormat="0" applyFill="0" applyAlignment="0" applyProtection="0"/>
    <xf numFmtId="0" fontId="21" fillId="0" borderId="15" applyNumberFormat="0" applyFill="0" applyAlignment="0" applyProtection="0"/>
    <xf numFmtId="38" fontId="34" fillId="0" borderId="0" applyFont="0" applyFill="0" applyBorder="0" applyAlignment="0" applyProtection="0"/>
    <xf numFmtId="40" fontId="34" fillId="0" borderId="0" applyFont="0" applyFill="0" applyBorder="0" applyAlignment="0" applyProtection="0"/>
    <xf numFmtId="170" fontId="0" fillId="0" borderId="0">
      <alignment/>
      <protection/>
    </xf>
    <xf numFmtId="176" fontId="34" fillId="0" borderId="0" applyFont="0" applyFill="0" applyBorder="0" applyAlignment="0" applyProtection="0"/>
    <xf numFmtId="177" fontId="34" fillId="0" borderId="0" applyFont="0" applyFill="0" applyBorder="0" applyAlignment="0" applyProtection="0"/>
    <xf numFmtId="0" fontId="49" fillId="54" borderId="0" applyNumberFormat="0" applyBorder="0" applyAlignment="0" applyProtection="0"/>
    <xf numFmtId="0" fontId="22" fillId="55" borderId="0" applyNumberFormat="0" applyBorder="0" applyAlignment="0" applyProtection="0"/>
    <xf numFmtId="37" fontId="35" fillId="0" borderId="0">
      <alignment/>
      <protection/>
    </xf>
    <xf numFmtId="178"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0" fillId="45" borderId="17" applyNumberFormat="0" applyFont="0" applyAlignment="0" applyProtection="0"/>
    <xf numFmtId="0" fontId="50" fillId="46" borderId="18" applyNumberFormat="0" applyAlignment="0" applyProtection="0"/>
    <xf numFmtId="0" fontId="23" fillId="47" borderId="1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179" fontId="29" fillId="1" borderId="2">
      <alignment/>
      <protection locked="0"/>
    </xf>
    <xf numFmtId="0" fontId="5" fillId="0" borderId="2" applyNumberFormat="0" applyFill="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6" fillId="0" borderId="20">
      <alignment horizontal="center"/>
      <protection locked="0"/>
    </xf>
    <xf numFmtId="0" fontId="52" fillId="0" borderId="21" applyNumberFormat="0" applyFill="0" applyAlignment="0" applyProtection="0"/>
    <xf numFmtId="0" fontId="25" fillId="0" borderId="22" applyNumberFormat="0" applyFill="0" applyAlignment="0" applyProtection="0"/>
    <xf numFmtId="38" fontId="0" fillId="0" borderId="0">
      <alignment/>
      <protection/>
    </xf>
    <xf numFmtId="0" fontId="53" fillId="0" borderId="0" applyNumberFormat="0" applyFill="0" applyBorder="0" applyAlignment="0" applyProtection="0"/>
    <xf numFmtId="0" fontId="26" fillId="0" borderId="0" applyNumberFormat="0" applyFill="0" applyBorder="0" applyAlignment="0" applyProtection="0"/>
  </cellStyleXfs>
  <cellXfs count="399">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2" fillId="0" borderId="0" xfId="804" applyFont="1" applyAlignment="1">
      <alignment vertical="center"/>
      <protection/>
    </xf>
    <xf numFmtId="0" fontId="2" fillId="0" borderId="0" xfId="804" applyFont="1" applyAlignment="1" quotePrefix="1">
      <alignment horizontal="right" vertical="center"/>
      <protection/>
    </xf>
    <xf numFmtId="0" fontId="7" fillId="57" borderId="23" xfId="804" applyFont="1" applyFill="1" applyBorder="1" applyAlignment="1">
      <alignment horizontal="center" vertical="center"/>
      <protection/>
    </xf>
    <xf numFmtId="0" fontId="2" fillId="57" borderId="23" xfId="804" applyFont="1" applyFill="1" applyBorder="1" applyAlignment="1">
      <alignment vertical="center"/>
      <protection/>
    </xf>
    <xf numFmtId="0" fontId="2" fillId="0" borderId="24" xfId="804" applyFont="1" applyBorder="1" applyAlignment="1">
      <alignment vertical="center"/>
      <protection/>
    </xf>
    <xf numFmtId="0" fontId="2" fillId="0" borderId="25" xfId="804" applyFont="1" applyBorder="1" applyAlignment="1">
      <alignment vertical="center"/>
      <protection/>
    </xf>
    <xf numFmtId="0" fontId="2" fillId="0" borderId="24" xfId="804" applyFont="1" applyBorder="1" applyAlignment="1">
      <alignment horizontal="center" vertical="center"/>
      <protection/>
    </xf>
    <xf numFmtId="0" fontId="7" fillId="57" borderId="20" xfId="804" applyFont="1" applyFill="1" applyBorder="1" applyAlignment="1">
      <alignment horizontal="center" vertical="center"/>
      <protection/>
    </xf>
    <xf numFmtId="0" fontId="2" fillId="57" borderId="20" xfId="804" applyFont="1" applyFill="1" applyBorder="1" applyAlignment="1">
      <alignment horizontal="center" vertical="center"/>
      <protection/>
    </xf>
    <xf numFmtId="0" fontId="8" fillId="57" borderId="20" xfId="804" applyFont="1" applyFill="1" applyBorder="1" applyAlignment="1">
      <alignment horizontal="center" vertical="center"/>
      <protection/>
    </xf>
    <xf numFmtId="0" fontId="2" fillId="0" borderId="26" xfId="804" applyFont="1" applyBorder="1" applyAlignment="1">
      <alignment vertical="center"/>
      <protection/>
    </xf>
    <xf numFmtId="0" fontId="2" fillId="0" borderId="0" xfId="804" applyFont="1" applyBorder="1" applyAlignment="1">
      <alignment vertical="center"/>
      <protection/>
    </xf>
    <xf numFmtId="0" fontId="2" fillId="0" borderId="27" xfId="804" applyFont="1" applyBorder="1" applyAlignment="1">
      <alignment horizontal="center" vertical="center"/>
      <protection/>
    </xf>
    <xf numFmtId="164" fontId="2" fillId="0" borderId="0" xfId="804" applyNumberFormat="1" applyFont="1" applyAlignment="1">
      <alignment vertical="center"/>
      <protection/>
    </xf>
    <xf numFmtId="0" fontId="7" fillId="0" borderId="26" xfId="804" applyFont="1" applyBorder="1" applyAlignment="1">
      <alignment horizontal="left" vertical="center" indent="1"/>
      <protection/>
    </xf>
    <xf numFmtId="0" fontId="7" fillId="0" borderId="0" xfId="804" applyFont="1" applyBorder="1" applyAlignment="1">
      <alignment vertical="center"/>
      <protection/>
    </xf>
    <xf numFmtId="0" fontId="7" fillId="0" borderId="27" xfId="804" applyFont="1" applyBorder="1" applyAlignment="1">
      <alignment horizontal="center" vertical="center"/>
      <protection/>
    </xf>
    <xf numFmtId="164" fontId="2" fillId="0" borderId="0" xfId="804" applyNumberFormat="1" applyFont="1" applyAlignment="1">
      <alignment horizontal="right" vertical="center"/>
      <protection/>
    </xf>
    <xf numFmtId="165" fontId="2" fillId="0" borderId="0" xfId="804" applyNumberFormat="1" applyFont="1" applyAlignment="1">
      <alignment vertical="center"/>
      <protection/>
    </xf>
    <xf numFmtId="0" fontId="7" fillId="0" borderId="26" xfId="804" applyFont="1" applyBorder="1" applyAlignment="1">
      <alignment vertical="center"/>
      <protection/>
    </xf>
    <xf numFmtId="0" fontId="7" fillId="0" borderId="0" xfId="804" applyFont="1" applyBorder="1" applyAlignment="1">
      <alignment horizontal="left" vertical="center" indent="1"/>
      <protection/>
    </xf>
    <xf numFmtId="165" fontId="2" fillId="0" borderId="0" xfId="804" applyNumberFormat="1" applyFont="1" applyAlignment="1">
      <alignment horizontal="right" vertical="center"/>
      <protection/>
    </xf>
    <xf numFmtId="165" fontId="10" fillId="0" borderId="0" xfId="804" applyNumberFormat="1" applyFont="1" applyAlignment="1">
      <alignment vertical="center"/>
      <protection/>
    </xf>
    <xf numFmtId="0" fontId="7" fillId="0" borderId="28" xfId="804" applyFont="1" applyBorder="1" applyAlignment="1">
      <alignment vertical="center"/>
      <protection/>
    </xf>
    <xf numFmtId="0" fontId="7" fillId="0" borderId="29" xfId="804" applyFont="1" applyBorder="1" applyAlignment="1">
      <alignment vertical="center"/>
      <protection/>
    </xf>
    <xf numFmtId="0" fontId="7" fillId="0" borderId="20" xfId="804" applyFont="1" applyBorder="1" applyAlignment="1">
      <alignment horizontal="center" vertical="center"/>
      <protection/>
    </xf>
    <xf numFmtId="0" fontId="2" fillId="0" borderId="0" xfId="804" applyFont="1" applyAlignment="1">
      <alignment horizontal="center" vertical="center"/>
      <protection/>
    </xf>
    <xf numFmtId="0" fontId="7" fillId="58" borderId="0" xfId="804" applyFont="1" applyFill="1" applyBorder="1" applyAlignment="1">
      <alignment vertical="center"/>
      <protection/>
    </xf>
    <xf numFmtId="0" fontId="0" fillId="0" borderId="0" xfId="796" applyFont="1" applyAlignment="1">
      <alignment vertical="center"/>
      <protection/>
    </xf>
    <xf numFmtId="0" fontId="7" fillId="0" borderId="0" xfId="796" applyFont="1" applyFill="1" applyBorder="1" applyAlignment="1">
      <alignment vertical="center"/>
      <protection/>
    </xf>
    <xf numFmtId="0" fontId="2" fillId="0" borderId="0" xfId="796" applyFont="1" applyAlignment="1">
      <alignment vertical="center" wrapText="1"/>
      <protection/>
    </xf>
    <xf numFmtId="0" fontId="2" fillId="0" borderId="0" xfId="0" applyFont="1" applyAlignment="1">
      <alignment horizontal="right" vertical="center"/>
    </xf>
    <xf numFmtId="0" fontId="8" fillId="0" borderId="0" xfId="0" applyFont="1" applyAlignment="1">
      <alignment vertical="center"/>
    </xf>
    <xf numFmtId="0" fontId="2" fillId="0" borderId="0" xfId="0" applyFont="1" applyBorder="1" applyAlignment="1">
      <alignment vertical="center"/>
    </xf>
    <xf numFmtId="171" fontId="2" fillId="0" borderId="30" xfId="0" applyNumberFormat="1" applyFont="1" applyBorder="1" applyAlignment="1">
      <alignment horizontal="center" vertical="center"/>
    </xf>
    <xf numFmtId="0" fontId="2" fillId="0" borderId="30" xfId="0" applyFont="1" applyBorder="1" applyAlignment="1">
      <alignment horizontal="right" vertical="center"/>
    </xf>
    <xf numFmtId="0" fontId="0" fillId="0" borderId="0" xfId="0" applyBorder="1" applyAlignment="1">
      <alignment vertical="center"/>
    </xf>
    <xf numFmtId="171" fontId="2" fillId="0" borderId="0" xfId="0" applyNumberFormat="1" applyFont="1" applyFill="1" applyBorder="1" applyAlignment="1">
      <alignment vertical="center"/>
    </xf>
    <xf numFmtId="171" fontId="2" fillId="0" borderId="30" xfId="0" applyNumberFormat="1" applyFont="1" applyFill="1" applyBorder="1" applyAlignment="1">
      <alignment horizontal="center" vertical="center"/>
    </xf>
    <xf numFmtId="171" fontId="9" fillId="0" borderId="0" xfId="796" applyNumberFormat="1" applyFont="1" applyFill="1" applyBorder="1" applyAlignment="1">
      <alignment vertical="center"/>
      <protection/>
    </xf>
    <xf numFmtId="0" fontId="0" fillId="0" borderId="0" xfId="796" applyFill="1" applyAlignment="1">
      <alignment vertical="center"/>
      <protection/>
    </xf>
    <xf numFmtId="3" fontId="2" fillId="0" borderId="0" xfId="0" applyNumberFormat="1" applyFont="1" applyAlignment="1">
      <alignment vertical="center"/>
    </xf>
    <xf numFmtId="3" fontId="2" fillId="0" borderId="0" xfId="0" applyNumberFormat="1" applyFont="1" applyAlignment="1">
      <alignment horizontal="right" vertical="center"/>
    </xf>
    <xf numFmtId="3" fontId="2" fillId="0" borderId="0" xfId="0" applyNumberFormat="1" applyFont="1" applyBorder="1" applyAlignment="1">
      <alignment vertical="center"/>
    </xf>
    <xf numFmtId="3" fontId="2" fillId="0" borderId="0" xfId="0" applyNumberFormat="1" applyFont="1" applyBorder="1" applyAlignment="1">
      <alignment horizontal="left" vertical="center" indent="1"/>
    </xf>
    <xf numFmtId="3" fontId="2" fillId="0" borderId="0" xfId="0" applyNumberFormat="1" applyFont="1" applyBorder="1" applyAlignment="1">
      <alignment horizontal="right" vertical="center"/>
    </xf>
    <xf numFmtId="3" fontId="8" fillId="0" borderId="0" xfId="0" applyNumberFormat="1" applyFont="1" applyAlignment="1">
      <alignment vertical="center"/>
    </xf>
    <xf numFmtId="3" fontId="2" fillId="0" borderId="0" xfId="0" applyNumberFormat="1" applyFont="1" applyFill="1" applyBorder="1" applyAlignment="1">
      <alignment vertical="center"/>
    </xf>
    <xf numFmtId="0" fontId="6" fillId="0" borderId="0" xfId="0" applyFont="1" applyAlignment="1">
      <alignment vertical="center"/>
    </xf>
    <xf numFmtId="3" fontId="8" fillId="0" borderId="0" xfId="0" applyNumberFormat="1" applyFont="1" applyBorder="1" applyAlignment="1">
      <alignment vertical="center"/>
    </xf>
    <xf numFmtId="0" fontId="8" fillId="0" borderId="0" xfId="0" applyFont="1" applyBorder="1" applyAlignment="1">
      <alignment vertical="center"/>
    </xf>
    <xf numFmtId="172" fontId="2" fillId="0" borderId="0" xfId="0" applyNumberFormat="1" applyFont="1" applyFill="1" applyBorder="1" applyAlignment="1">
      <alignment vertical="center"/>
    </xf>
    <xf numFmtId="3" fontId="8" fillId="59" borderId="0" xfId="0" applyNumberFormat="1" applyFont="1" applyFill="1" applyBorder="1" applyAlignment="1">
      <alignment vertical="center"/>
    </xf>
    <xf numFmtId="3" fontId="2" fillId="0" borderId="29" xfId="0" applyNumberFormat="1" applyFont="1" applyBorder="1" applyAlignment="1">
      <alignment vertical="center"/>
    </xf>
    <xf numFmtId="3" fontId="8" fillId="59" borderId="29" xfId="0" applyNumberFormat="1" applyFont="1" applyFill="1" applyBorder="1" applyAlignment="1">
      <alignment vertical="center"/>
    </xf>
    <xf numFmtId="3" fontId="2" fillId="0" borderId="29" xfId="0" applyNumberFormat="1" applyFont="1" applyBorder="1" applyAlignment="1">
      <alignment horizontal="right" vertical="center"/>
    </xf>
    <xf numFmtId="3" fontId="8" fillId="0" borderId="29" xfId="0" applyNumberFormat="1" applyFont="1" applyBorder="1" applyAlignment="1">
      <alignment vertical="center"/>
    </xf>
    <xf numFmtId="0" fontId="2" fillId="0" borderId="29" xfId="0" applyFont="1" applyBorder="1" applyAlignment="1">
      <alignment vertical="center"/>
    </xf>
    <xf numFmtId="3" fontId="2" fillId="0" borderId="31" xfId="0" applyNumberFormat="1" applyFont="1" applyBorder="1" applyAlignment="1">
      <alignment vertical="center"/>
    </xf>
    <xf numFmtId="3" fontId="2" fillId="0" borderId="32" xfId="0" applyNumberFormat="1" applyFont="1" applyBorder="1" applyAlignment="1">
      <alignment vertical="center"/>
    </xf>
    <xf numFmtId="3" fontId="2" fillId="0" borderId="33" xfId="0" applyNumberFormat="1" applyFont="1" applyBorder="1" applyAlignment="1">
      <alignment vertical="center"/>
    </xf>
    <xf numFmtId="173" fontId="8" fillId="59" borderId="0" xfId="0" applyNumberFormat="1" applyFont="1" applyFill="1" applyAlignment="1">
      <alignment vertical="center"/>
    </xf>
    <xf numFmtId="173" fontId="8" fillId="59" borderId="20" xfId="0" applyNumberFormat="1" applyFont="1" applyFill="1" applyBorder="1" applyAlignment="1">
      <alignment vertical="center"/>
    </xf>
    <xf numFmtId="171" fontId="8" fillId="59" borderId="30" xfId="0" applyNumberFormat="1" applyFont="1" applyFill="1" applyBorder="1" applyAlignment="1">
      <alignment horizontal="center" vertical="center"/>
    </xf>
    <xf numFmtId="0" fontId="2" fillId="0" borderId="30" xfId="0" applyFont="1" applyBorder="1" applyAlignment="1">
      <alignment vertical="center"/>
    </xf>
    <xf numFmtId="0" fontId="2" fillId="0" borderId="32" xfId="0" applyFont="1" applyFill="1" applyBorder="1" applyAlignment="1">
      <alignment horizontal="right" vertical="center"/>
    </xf>
    <xf numFmtId="0" fontId="2" fillId="0" borderId="32"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171"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2" fillId="0" borderId="0" xfId="0" applyFont="1" applyAlignment="1" applyProtection="1">
      <alignment horizontal="right" vertical="center" indent="1"/>
      <protection/>
    </xf>
    <xf numFmtId="0" fontId="7" fillId="0" borderId="0" xfId="0" applyFont="1" applyAlignment="1" applyProtection="1">
      <alignment vertical="center"/>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2" fillId="0" borderId="0" xfId="0" applyFont="1" applyBorder="1" applyAlignment="1" applyProtection="1">
      <alignment horizontal="right" vertical="center" indent="1"/>
      <protection/>
    </xf>
    <xf numFmtId="171" fontId="2" fillId="0" borderId="32" xfId="0" applyNumberFormat="1" applyFont="1" applyBorder="1" applyAlignment="1" applyProtection="1">
      <alignment vertical="center"/>
      <protection/>
    </xf>
    <xf numFmtId="0" fontId="2" fillId="0" borderId="32" xfId="0" applyFont="1" applyBorder="1" applyAlignment="1" applyProtection="1">
      <alignment horizontal="right" vertical="center"/>
      <protection/>
    </xf>
    <xf numFmtId="171" fontId="8" fillId="59" borderId="32" xfId="0" applyNumberFormat="1" applyFont="1" applyFill="1" applyBorder="1" applyAlignment="1" applyProtection="1">
      <alignment vertical="center"/>
      <protection/>
    </xf>
    <xf numFmtId="0" fontId="8" fillId="0" borderId="32" xfId="0" applyFont="1" applyBorder="1" applyAlignment="1" applyProtection="1">
      <alignment vertical="center"/>
      <protection/>
    </xf>
    <xf numFmtId="171" fontId="2" fillId="0" borderId="0" xfId="0" applyNumberFormat="1" applyFont="1" applyBorder="1" applyAlignment="1" applyProtection="1">
      <alignment vertical="center"/>
      <protection/>
    </xf>
    <xf numFmtId="171" fontId="8" fillId="59" borderId="0" xfId="0" applyNumberFormat="1" applyFont="1" applyFill="1" applyAlignment="1" applyProtection="1">
      <alignment vertical="center"/>
      <protection/>
    </xf>
    <xf numFmtId="171" fontId="2" fillId="0" borderId="33"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171" fontId="8" fillId="59" borderId="33" xfId="0" applyNumberFormat="1" applyFont="1" applyFill="1" applyBorder="1" applyAlignment="1" applyProtection="1">
      <alignment vertical="center"/>
      <protection/>
    </xf>
    <xf numFmtId="0" fontId="8" fillId="0" borderId="0" xfId="0" applyFont="1" applyBorder="1" applyAlignment="1" applyProtection="1">
      <alignment vertical="center"/>
      <protection/>
    </xf>
    <xf numFmtId="171" fontId="2" fillId="0" borderId="0" xfId="0" applyNumberFormat="1" applyFont="1" applyBorder="1" applyAlignment="1">
      <alignment vertical="center"/>
    </xf>
    <xf numFmtId="171" fontId="8" fillId="59" borderId="0" xfId="0" applyNumberFormat="1" applyFont="1" applyFill="1" applyBorder="1" applyAlignment="1" applyProtection="1">
      <alignment vertical="center"/>
      <protection/>
    </xf>
    <xf numFmtId="171" fontId="2" fillId="0" borderId="27" xfId="0" applyNumberFormat="1" applyFont="1" applyBorder="1" applyAlignment="1">
      <alignment vertical="center"/>
    </xf>
    <xf numFmtId="171" fontId="2" fillId="0" borderId="20" xfId="0" applyNumberFormat="1" applyFont="1" applyBorder="1" applyAlignment="1">
      <alignment vertical="center"/>
    </xf>
    <xf numFmtId="171" fontId="8" fillId="59" borderId="20" xfId="0" applyNumberFormat="1" applyFont="1" applyFill="1" applyBorder="1" applyAlignment="1" applyProtection="1">
      <alignment vertical="center"/>
      <protection/>
    </xf>
    <xf numFmtId="171" fontId="8" fillId="59" borderId="27" xfId="0" applyNumberFormat="1" applyFont="1" applyFill="1" applyBorder="1" applyAlignment="1" applyProtection="1">
      <alignment vertical="center"/>
      <protection/>
    </xf>
    <xf numFmtId="171" fontId="2" fillId="0" borderId="23" xfId="0" applyNumberFormat="1" applyFont="1" applyBorder="1" applyAlignment="1">
      <alignment vertical="center"/>
    </xf>
    <xf numFmtId="171" fontId="8" fillId="59" borderId="23" xfId="0" applyNumberFormat="1" applyFont="1" applyFill="1" applyBorder="1" applyAlignment="1" applyProtection="1">
      <alignment vertical="center"/>
      <protection/>
    </xf>
    <xf numFmtId="171" fontId="2" fillId="0" borderId="29" xfId="0" applyNumberFormat="1" applyFont="1" applyBorder="1" applyAlignment="1" applyProtection="1">
      <alignment vertical="center"/>
      <protection/>
    </xf>
    <xf numFmtId="171" fontId="2" fillId="0" borderId="29" xfId="0" applyNumberFormat="1" applyFont="1" applyBorder="1" applyAlignment="1">
      <alignment vertical="center"/>
    </xf>
    <xf numFmtId="171" fontId="8" fillId="59" borderId="29" xfId="0" applyNumberFormat="1" applyFont="1" applyFill="1" applyBorder="1" applyAlignment="1" applyProtection="1">
      <alignment vertical="center"/>
      <protection/>
    </xf>
    <xf numFmtId="0" fontId="3" fillId="0" borderId="0" xfId="0" applyFont="1" applyAlignment="1" applyProtection="1">
      <alignment vertical="center"/>
      <protection/>
    </xf>
    <xf numFmtId="171" fontId="2" fillId="0" borderId="31" xfId="0" applyNumberFormat="1" applyFont="1" applyBorder="1" applyAlignment="1" applyProtection="1">
      <alignment vertical="center"/>
      <protection/>
    </xf>
    <xf numFmtId="0" fontId="8" fillId="0" borderId="0" xfId="0" applyFont="1" applyBorder="1" applyAlignment="1" applyProtection="1">
      <alignment horizontal="right" vertical="center" indent="1"/>
      <protection/>
    </xf>
    <xf numFmtId="171" fontId="8" fillId="59" borderId="31"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0" fillId="0" borderId="32" xfId="0" applyFont="1" applyFill="1" applyBorder="1" applyAlignment="1" applyProtection="1">
      <alignment horizontal="center" vertical="center"/>
      <protection/>
    </xf>
    <xf numFmtId="0" fontId="2" fillId="0" borderId="32" xfId="0" applyFont="1" applyFill="1" applyBorder="1" applyAlignment="1" applyProtection="1">
      <alignment vertical="center"/>
      <protection/>
    </xf>
    <xf numFmtId="0" fontId="0" fillId="0" borderId="0" xfId="0" applyAlignment="1" applyProtection="1">
      <alignment horizontal="center" vertical="center"/>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28" fillId="0" borderId="0" xfId="0" applyFont="1" applyAlignment="1" applyProtection="1">
      <alignment vertical="center"/>
      <protection/>
    </xf>
    <xf numFmtId="0" fontId="2" fillId="0" borderId="0" xfId="0" applyFont="1" applyAlignment="1" applyProtection="1">
      <alignment horizontal="center" vertical="center"/>
      <protection/>
    </xf>
    <xf numFmtId="171" fontId="0" fillId="0" borderId="0" xfId="0" applyNumberFormat="1" applyAlignment="1">
      <alignment vertical="center"/>
    </xf>
    <xf numFmtId="3" fontId="2" fillId="0" borderId="0" xfId="0" applyNumberFormat="1" applyFont="1" applyFill="1" applyAlignment="1">
      <alignment vertical="center"/>
    </xf>
    <xf numFmtId="3" fontId="8" fillId="59" borderId="0" xfId="0" applyNumberFormat="1" applyFont="1" applyFill="1" applyAlignment="1">
      <alignment vertical="center"/>
    </xf>
    <xf numFmtId="3" fontId="2" fillId="0" borderId="27" xfId="0" applyNumberFormat="1" applyFont="1" applyFill="1" applyBorder="1" applyAlignment="1">
      <alignment vertical="center"/>
    </xf>
    <xf numFmtId="3" fontId="2" fillId="0" borderId="29" xfId="0" applyNumberFormat="1" applyFont="1" applyFill="1" applyBorder="1" applyAlignment="1">
      <alignment vertical="center"/>
    </xf>
    <xf numFmtId="0" fontId="2" fillId="0" borderId="0" xfId="796" applyFont="1" applyAlignment="1">
      <alignment vertical="center"/>
      <protection/>
    </xf>
    <xf numFmtId="0" fontId="7" fillId="0" borderId="29" xfId="796" applyFont="1" applyBorder="1" applyAlignment="1">
      <alignment vertical="center"/>
      <protection/>
    </xf>
    <xf numFmtId="0" fontId="7" fillId="0" borderId="0" xfId="796" applyFont="1" applyBorder="1" applyAlignment="1">
      <alignment vertical="center"/>
      <protection/>
    </xf>
    <xf numFmtId="3" fontId="2" fillId="0" borderId="20" xfId="0" applyNumberFormat="1" applyFont="1" applyFill="1" applyBorder="1" applyAlignment="1">
      <alignment vertical="center"/>
    </xf>
    <xf numFmtId="3" fontId="8" fillId="59" borderId="20" xfId="0" applyNumberFormat="1" applyFont="1" applyFill="1" applyBorder="1" applyAlignment="1">
      <alignment vertical="center"/>
    </xf>
    <xf numFmtId="172" fontId="2" fillId="0" borderId="0" xfId="0" applyNumberFormat="1" applyFont="1" applyBorder="1" applyAlignment="1" quotePrefix="1">
      <alignment horizontal="right" vertical="center"/>
    </xf>
    <xf numFmtId="3" fontId="8" fillId="59" borderId="27" xfId="0" applyNumberFormat="1" applyFont="1" applyFill="1" applyBorder="1" applyAlignment="1">
      <alignment vertical="center"/>
    </xf>
    <xf numFmtId="172" fontId="2" fillId="0" borderId="0" xfId="0" applyNumberFormat="1" applyFont="1" applyBorder="1" applyAlignment="1">
      <alignment horizontal="right" vertical="center"/>
    </xf>
    <xf numFmtId="180" fontId="2" fillId="0" borderId="0" xfId="0" applyNumberFormat="1" applyFont="1" applyFill="1" applyAlignment="1">
      <alignment vertical="center"/>
    </xf>
    <xf numFmtId="180" fontId="8" fillId="59" borderId="0" xfId="0" applyNumberFormat="1" applyFont="1" applyFill="1" applyAlignment="1">
      <alignment vertical="center"/>
    </xf>
    <xf numFmtId="171" fontId="2" fillId="0" borderId="31" xfId="0" applyNumberFormat="1" applyFont="1" applyFill="1" applyBorder="1" applyAlignment="1">
      <alignment vertical="center"/>
    </xf>
    <xf numFmtId="3" fontId="8" fillId="59" borderId="31" xfId="0" applyNumberFormat="1" applyFont="1" applyFill="1" applyBorder="1" applyAlignment="1">
      <alignment vertical="center"/>
    </xf>
    <xf numFmtId="3" fontId="2" fillId="0" borderId="31" xfId="0" applyNumberFormat="1" applyFont="1" applyFill="1" applyBorder="1" applyAlignment="1">
      <alignment vertical="center"/>
    </xf>
    <xf numFmtId="171" fontId="8" fillId="59" borderId="31" xfId="0" applyNumberFormat="1" applyFont="1" applyFill="1" applyBorder="1" applyAlignment="1">
      <alignment horizontal="right"/>
    </xf>
    <xf numFmtId="171" fontId="8" fillId="59" borderId="0" xfId="0" applyNumberFormat="1" applyFont="1" applyFill="1" applyAlignment="1">
      <alignment horizontal="right"/>
    </xf>
    <xf numFmtId="173" fontId="2" fillId="0" borderId="0" xfId="0" applyNumberFormat="1" applyFont="1" applyFill="1" applyBorder="1" applyAlignment="1">
      <alignment horizontal="right"/>
    </xf>
    <xf numFmtId="171" fontId="2" fillId="0" borderId="32" xfId="0" applyNumberFormat="1" applyFont="1" applyFill="1" applyBorder="1" applyAlignment="1">
      <alignment vertical="center"/>
    </xf>
    <xf numFmtId="171" fontId="8" fillId="59" borderId="31" xfId="0" applyNumberFormat="1" applyFont="1" applyFill="1" applyBorder="1" applyAlignment="1">
      <alignment vertical="center"/>
    </xf>
    <xf numFmtId="171" fontId="2" fillId="0" borderId="29" xfId="0" applyNumberFormat="1" applyFont="1" applyFill="1" applyBorder="1" applyAlignment="1">
      <alignment horizontal="right"/>
    </xf>
    <xf numFmtId="171" fontId="8" fillId="59" borderId="0" xfId="0" applyNumberFormat="1" applyFont="1" applyFill="1" applyBorder="1" applyAlignment="1">
      <alignment horizontal="right"/>
    </xf>
    <xf numFmtId="171" fontId="2" fillId="0" borderId="33" xfId="0" applyNumberFormat="1" applyFont="1" applyFill="1" applyBorder="1" applyAlignment="1">
      <alignment/>
    </xf>
    <xf numFmtId="171" fontId="8" fillId="59" borderId="29" xfId="0" applyNumberFormat="1" applyFont="1" applyFill="1" applyBorder="1" applyAlignment="1">
      <alignment horizontal="right"/>
    </xf>
    <xf numFmtId="173" fontId="8" fillId="59" borderId="0" xfId="0" applyNumberFormat="1" applyFont="1" applyFill="1" applyBorder="1" applyAlignment="1">
      <alignment horizontal="right"/>
    </xf>
    <xf numFmtId="3" fontId="8" fillId="0" borderId="0" xfId="0" applyNumberFormat="1" applyFont="1" applyBorder="1" applyAlignment="1">
      <alignment vertical="center" wrapText="1"/>
    </xf>
    <xf numFmtId="173" fontId="2" fillId="0" borderId="0" xfId="0" applyNumberFormat="1" applyFont="1" applyFill="1" applyBorder="1" applyAlignment="1">
      <alignment vertical="center"/>
    </xf>
    <xf numFmtId="181" fontId="2" fillId="0" borderId="20" xfId="0" applyNumberFormat="1" applyFont="1" applyFill="1" applyBorder="1" applyAlignment="1">
      <alignment vertical="center"/>
    </xf>
    <xf numFmtId="3" fontId="2" fillId="0" borderId="23" xfId="0" applyNumberFormat="1" applyFont="1" applyFill="1" applyBorder="1" applyAlignment="1">
      <alignment vertical="center"/>
    </xf>
    <xf numFmtId="3" fontId="8" fillId="59" borderId="23" xfId="0" applyNumberFormat="1" applyFont="1" applyFill="1" applyBorder="1" applyAlignment="1">
      <alignment vertical="center"/>
    </xf>
    <xf numFmtId="0" fontId="8" fillId="59" borderId="32" xfId="0" applyFont="1" applyFill="1" applyBorder="1" applyAlignment="1">
      <alignment horizontal="right" vertical="center"/>
    </xf>
    <xf numFmtId="0" fontId="8" fillId="59" borderId="0" xfId="0" applyFont="1" applyFill="1" applyBorder="1" applyAlignment="1">
      <alignment horizontal="right" vertical="center"/>
    </xf>
    <xf numFmtId="16" fontId="2" fillId="0" borderId="0" xfId="0" applyNumberFormat="1" applyFont="1" applyFill="1" applyBorder="1" applyAlignment="1" applyProtection="1" quotePrefix="1">
      <alignment horizontal="right" vertical="center" wrapText="1"/>
      <protection locked="0"/>
    </xf>
    <xf numFmtId="0" fontId="0" fillId="0" borderId="0" xfId="0"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8" fillId="59" borderId="0" xfId="0" applyFont="1" applyFill="1" applyBorder="1" applyAlignment="1" applyProtection="1" quotePrefix="1">
      <alignment horizontal="right" vertical="center" wrapText="1"/>
      <protection locked="0"/>
    </xf>
    <xf numFmtId="0" fontId="28" fillId="0" borderId="0" xfId="0" applyFont="1" applyAlignment="1">
      <alignment horizontal="left" vertical="center"/>
    </xf>
    <xf numFmtId="0" fontId="2" fillId="0" borderId="0" xfId="0" applyFont="1" applyFill="1" applyAlignment="1" applyProtection="1">
      <alignment vertical="center"/>
      <protection/>
    </xf>
    <xf numFmtId="171" fontId="2" fillId="0" borderId="0" xfId="0" applyNumberFormat="1" applyFont="1" applyFill="1" applyAlignment="1" applyProtection="1">
      <alignment vertical="center"/>
      <protection/>
    </xf>
    <xf numFmtId="0" fontId="27" fillId="0" borderId="30" xfId="0" applyFont="1" applyBorder="1" applyAlignment="1" applyProtection="1">
      <alignment horizontal="left" vertical="center"/>
      <protection/>
    </xf>
    <xf numFmtId="0" fontId="27" fillId="0" borderId="30" xfId="0" applyFont="1" applyFill="1" applyBorder="1" applyAlignment="1" applyProtection="1">
      <alignment horizontal="left" vertical="center"/>
      <protection/>
    </xf>
    <xf numFmtId="171" fontId="2" fillId="0" borderId="32" xfId="0" applyNumberFormat="1" applyFont="1" applyFill="1" applyBorder="1" applyAlignment="1" applyProtection="1">
      <alignment vertical="center"/>
      <protection/>
    </xf>
    <xf numFmtId="171" fontId="0" fillId="0" borderId="0" xfId="0" applyNumberFormat="1" applyAlignment="1" applyProtection="1">
      <alignment vertical="center"/>
      <protection/>
    </xf>
    <xf numFmtId="171" fontId="2" fillId="0" borderId="33" xfId="0" applyNumberFormat="1" applyFont="1" applyFill="1" applyBorder="1" applyAlignment="1" applyProtection="1">
      <alignment vertical="center"/>
      <protection/>
    </xf>
    <xf numFmtId="171" fontId="2" fillId="0" borderId="0" xfId="0" applyNumberFormat="1" applyFont="1" applyFill="1" applyBorder="1" applyAlignment="1" applyProtection="1">
      <alignment vertical="center"/>
      <protection/>
    </xf>
    <xf numFmtId="171" fontId="2" fillId="0" borderId="20" xfId="0" applyNumberFormat="1" applyFont="1" applyFill="1" applyBorder="1" applyAlignment="1" applyProtection="1">
      <alignment vertical="center"/>
      <protection/>
    </xf>
    <xf numFmtId="171" fontId="2" fillId="0" borderId="27" xfId="0" applyNumberFormat="1" applyFont="1" applyFill="1" applyBorder="1" applyAlignment="1" applyProtection="1">
      <alignment vertical="center"/>
      <protection/>
    </xf>
    <xf numFmtId="171" fontId="2" fillId="0" borderId="23" xfId="0" applyNumberFormat="1" applyFont="1" applyFill="1" applyBorder="1" applyAlignment="1" applyProtection="1">
      <alignment vertical="center"/>
      <protection/>
    </xf>
    <xf numFmtId="171" fontId="2" fillId="0" borderId="27" xfId="0" applyNumberFormat="1" applyFont="1" applyFill="1" applyBorder="1" applyAlignment="1">
      <alignment vertical="center"/>
    </xf>
    <xf numFmtId="171" fontId="2" fillId="0" borderId="29" xfId="0" applyNumberFormat="1" applyFont="1" applyFill="1" applyBorder="1" applyAlignment="1" applyProtection="1">
      <alignment vertical="center"/>
      <protection/>
    </xf>
    <xf numFmtId="171" fontId="0" fillId="0" borderId="0" xfId="0" applyNumberFormat="1" applyBorder="1" applyAlignment="1" applyProtection="1">
      <alignment vertical="center"/>
      <protection/>
    </xf>
    <xf numFmtId="171" fontId="2" fillId="0" borderId="31" xfId="0" applyNumberFormat="1" applyFont="1" applyFill="1" applyBorder="1" applyAlignment="1" applyProtection="1">
      <alignment vertical="center"/>
      <protection/>
    </xf>
    <xf numFmtId="171" fontId="2" fillId="0" borderId="0" xfId="0" applyNumberFormat="1" applyFont="1" applyBorder="1" applyAlignment="1" applyProtection="1">
      <alignment horizontal="center" vertical="center"/>
      <protection/>
    </xf>
    <xf numFmtId="171" fontId="2" fillId="0" borderId="0" xfId="0" applyNumberFormat="1" applyFont="1" applyFill="1" applyBorder="1" applyAlignment="1" applyProtection="1">
      <alignment horizontal="center" vertical="center"/>
      <protection/>
    </xf>
    <xf numFmtId="171" fontId="8" fillId="59" borderId="0" xfId="0" applyNumberFormat="1" applyFont="1" applyFill="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8" fillId="59"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wrapText="1"/>
      <protection locked="0"/>
    </xf>
    <xf numFmtId="0" fontId="0" fillId="0" borderId="0" xfId="0" applyBorder="1" applyAlignment="1" applyProtection="1">
      <alignment vertical="center"/>
      <protection/>
    </xf>
    <xf numFmtId="0" fontId="2" fillId="0" borderId="0" xfId="0" applyFont="1" applyFill="1" applyAlignment="1" applyProtection="1">
      <alignment horizontal="center" vertical="center"/>
      <protection/>
    </xf>
    <xf numFmtId="0" fontId="0" fillId="0" borderId="0" xfId="796" applyAlignment="1">
      <alignment vertical="center"/>
      <protection/>
    </xf>
    <xf numFmtId="0" fontId="7" fillId="0" borderId="0" xfId="796" applyFont="1" applyFill="1" applyAlignment="1">
      <alignment vertical="center"/>
      <protection/>
    </xf>
    <xf numFmtId="0" fontId="7" fillId="0" borderId="0" xfId="796" applyFont="1" applyAlignment="1">
      <alignment vertical="center"/>
      <protection/>
    </xf>
    <xf numFmtId="0" fontId="7" fillId="0" borderId="0" xfId="796" applyFont="1" applyAlignment="1">
      <alignment horizontal="right" vertical="center"/>
      <protection/>
    </xf>
    <xf numFmtId="171" fontId="7" fillId="0" borderId="0" xfId="796" applyNumberFormat="1" applyFont="1" applyFill="1" applyAlignment="1">
      <alignment vertical="center"/>
      <protection/>
    </xf>
    <xf numFmtId="171" fontId="7" fillId="0" borderId="0" xfId="796" applyNumberFormat="1" applyFont="1" applyAlignment="1">
      <alignment vertical="center"/>
      <protection/>
    </xf>
    <xf numFmtId="171" fontId="7" fillId="0" borderId="0" xfId="796" applyNumberFormat="1" applyFont="1" applyBorder="1" applyAlignment="1">
      <alignment vertical="center"/>
      <protection/>
    </xf>
    <xf numFmtId="0" fontId="7" fillId="0" borderId="0" xfId="796" applyFont="1" applyBorder="1" applyAlignment="1">
      <alignment horizontal="right" vertical="center"/>
      <protection/>
    </xf>
    <xf numFmtId="0" fontId="0" fillId="0" borderId="0" xfId="796" applyFont="1" applyBorder="1" applyAlignment="1">
      <alignment vertical="center"/>
      <protection/>
    </xf>
    <xf numFmtId="171" fontId="7" fillId="0" borderId="31" xfId="796" applyNumberFormat="1" applyFont="1" applyBorder="1" applyAlignment="1">
      <alignment vertical="center"/>
      <protection/>
    </xf>
    <xf numFmtId="0" fontId="7" fillId="0" borderId="29" xfId="796" applyFont="1" applyBorder="1" applyAlignment="1">
      <alignment horizontal="right" vertical="center"/>
      <protection/>
    </xf>
    <xf numFmtId="0" fontId="7" fillId="0" borderId="30" xfId="796" applyFont="1" applyBorder="1" applyAlignment="1">
      <alignment horizontal="right" vertical="center"/>
      <protection/>
    </xf>
    <xf numFmtId="171" fontId="2" fillId="0" borderId="31" xfId="796" applyNumberFormat="1" applyFont="1" applyFill="1" applyBorder="1" applyAlignment="1">
      <alignment vertical="center"/>
      <protection/>
    </xf>
    <xf numFmtId="171" fontId="8" fillId="0" borderId="0" xfId="796" applyNumberFormat="1" applyFont="1" applyFill="1" applyBorder="1" applyAlignment="1">
      <alignment vertical="center"/>
      <protection/>
    </xf>
    <xf numFmtId="171" fontId="8" fillId="59" borderId="31" xfId="796" applyNumberFormat="1" applyFont="1" applyFill="1" applyBorder="1" applyAlignment="1">
      <alignment vertical="center"/>
      <protection/>
    </xf>
    <xf numFmtId="0" fontId="2" fillId="0" borderId="0" xfId="796" applyFont="1" applyAlignment="1">
      <alignment horizontal="right" vertical="center"/>
      <protection/>
    </xf>
    <xf numFmtId="171" fontId="2" fillId="0" borderId="29" xfId="796" applyNumberFormat="1" applyFont="1" applyFill="1" applyBorder="1" applyAlignment="1">
      <alignment vertical="center"/>
      <protection/>
    </xf>
    <xf numFmtId="171" fontId="8" fillId="59" borderId="29" xfId="796" applyNumberFormat="1" applyFont="1" applyFill="1" applyBorder="1" applyAlignment="1">
      <alignment vertical="center"/>
      <protection/>
    </xf>
    <xf numFmtId="171" fontId="7" fillId="0" borderId="29" xfId="796" applyNumberFormat="1" applyFont="1" applyBorder="1" applyAlignment="1">
      <alignment vertical="center"/>
      <protection/>
    </xf>
    <xf numFmtId="0" fontId="2" fillId="0" borderId="0" xfId="796" applyFont="1" applyBorder="1" applyAlignment="1">
      <alignment horizontal="right" vertical="center"/>
      <protection/>
    </xf>
    <xf numFmtId="171" fontId="2" fillId="0" borderId="0" xfId="796" applyNumberFormat="1" applyFont="1" applyFill="1" applyBorder="1" applyAlignment="1">
      <alignment vertical="center"/>
      <protection/>
    </xf>
    <xf numFmtId="171" fontId="8" fillId="59" borderId="0" xfId="796" applyNumberFormat="1" applyFont="1" applyFill="1" applyBorder="1" applyAlignment="1">
      <alignment vertical="center"/>
      <protection/>
    </xf>
    <xf numFmtId="0" fontId="2" fillId="0" borderId="0" xfId="796" applyFont="1" applyAlignment="1" quotePrefix="1">
      <alignment horizontal="left" vertical="center"/>
      <protection/>
    </xf>
    <xf numFmtId="0" fontId="8" fillId="0" borderId="0" xfId="796" applyFont="1" applyBorder="1" applyAlignment="1" quotePrefix="1">
      <alignment horizontal="left" vertical="center" wrapText="1"/>
      <protection/>
    </xf>
    <xf numFmtId="171" fontId="2" fillId="0" borderId="20" xfId="796" applyNumberFormat="1" applyFont="1" applyFill="1" applyBorder="1" applyAlignment="1">
      <alignment vertical="center"/>
      <protection/>
    </xf>
    <xf numFmtId="171" fontId="8" fillId="0" borderId="27" xfId="796" applyNumberFormat="1" applyFont="1" applyFill="1" applyBorder="1" applyAlignment="1">
      <alignment vertical="center"/>
      <protection/>
    </xf>
    <xf numFmtId="171" fontId="8" fillId="59" borderId="20" xfId="796" applyNumberFormat="1" applyFont="1" applyFill="1" applyBorder="1" applyAlignment="1">
      <alignment vertical="center"/>
      <protection/>
    </xf>
    <xf numFmtId="171" fontId="7" fillId="0" borderId="34" xfId="796" applyNumberFormat="1" applyFont="1" applyBorder="1" applyAlignment="1">
      <alignment vertical="center"/>
      <protection/>
    </xf>
    <xf numFmtId="171" fontId="2" fillId="0" borderId="27" xfId="796" applyNumberFormat="1" applyFont="1" applyFill="1" applyBorder="1" applyAlignment="1">
      <alignment vertical="center"/>
      <protection/>
    </xf>
    <xf numFmtId="171" fontId="8" fillId="59" borderId="27" xfId="796" applyNumberFormat="1" applyFont="1" applyFill="1" applyBorder="1" applyAlignment="1">
      <alignment vertical="center"/>
      <protection/>
    </xf>
    <xf numFmtId="171" fontId="2" fillId="0" borderId="23" xfId="796" applyNumberFormat="1" applyFont="1" applyFill="1" applyBorder="1" applyAlignment="1">
      <alignment vertical="center"/>
      <protection/>
    </xf>
    <xf numFmtId="171" fontId="8" fillId="59" borderId="23" xfId="796" applyNumberFormat="1" applyFont="1" applyFill="1" applyBorder="1" applyAlignment="1">
      <alignment vertical="center"/>
      <protection/>
    </xf>
    <xf numFmtId="0" fontId="8" fillId="0" borderId="0" xfId="796" applyFont="1" applyAlignment="1">
      <alignment vertical="center"/>
      <protection/>
    </xf>
    <xf numFmtId="171" fontId="9" fillId="0" borderId="0" xfId="796" applyNumberFormat="1" applyFont="1" applyFill="1" applyBorder="1" applyAlignment="1">
      <alignment horizontal="center" vertical="center"/>
      <protection/>
    </xf>
    <xf numFmtId="171" fontId="9" fillId="59" borderId="0" xfId="796" applyNumberFormat="1" applyFont="1" applyFill="1" applyBorder="1" applyAlignment="1">
      <alignment horizontal="center" vertical="center"/>
      <protection/>
    </xf>
    <xf numFmtId="171" fontId="7" fillId="0" borderId="30" xfId="796" applyNumberFormat="1" applyFont="1" applyBorder="1" applyAlignment="1">
      <alignment horizontal="center" vertical="center"/>
      <protection/>
    </xf>
    <xf numFmtId="0" fontId="2" fillId="0" borderId="30" xfId="796" applyFont="1" applyBorder="1" applyAlignment="1">
      <alignment vertical="center"/>
      <protection/>
    </xf>
    <xf numFmtId="0" fontId="2" fillId="0" borderId="32" xfId="796" applyFont="1" applyFill="1" applyBorder="1" applyAlignment="1">
      <alignment horizontal="right" vertical="center"/>
      <protection/>
    </xf>
    <xf numFmtId="0" fontId="8" fillId="0" borderId="32" xfId="796" applyFont="1" applyFill="1" applyBorder="1" applyAlignment="1">
      <alignment horizontal="right" vertical="center"/>
      <protection/>
    </xf>
    <xf numFmtId="0" fontId="8" fillId="59" borderId="32" xfId="796" applyFont="1" applyFill="1" applyBorder="1" applyAlignment="1">
      <alignment horizontal="right" vertical="center"/>
      <protection/>
    </xf>
    <xf numFmtId="0" fontId="7" fillId="0" borderId="32" xfId="796" applyFont="1" applyFill="1" applyBorder="1" applyAlignment="1">
      <alignment horizontal="center" vertical="center"/>
      <protection/>
    </xf>
    <xf numFmtId="0" fontId="2" fillId="0" borderId="29" xfId="796" applyFont="1" applyFill="1" applyBorder="1" applyAlignment="1">
      <alignment vertical="center"/>
      <protection/>
    </xf>
    <xf numFmtId="0" fontId="9" fillId="0" borderId="0" xfId="796" applyFont="1" applyFill="1" applyBorder="1" applyAlignment="1">
      <alignment horizontal="right" vertical="center"/>
      <protection/>
    </xf>
    <xf numFmtId="0" fontId="2" fillId="0" borderId="0" xfId="796" applyFont="1" applyFill="1" applyBorder="1" applyAlignment="1">
      <alignment horizontal="right" vertical="center"/>
      <protection/>
    </xf>
    <xf numFmtId="0" fontId="8" fillId="0" borderId="0" xfId="796" applyFont="1" applyFill="1" applyBorder="1" applyAlignment="1">
      <alignment horizontal="right" vertical="center"/>
      <protection/>
    </xf>
    <xf numFmtId="0" fontId="8" fillId="59" borderId="0" xfId="796" applyFont="1" applyFill="1" applyBorder="1" applyAlignment="1">
      <alignment horizontal="right" vertical="center"/>
      <protection/>
    </xf>
    <xf numFmtId="0" fontId="7" fillId="0" borderId="0" xfId="796" applyFont="1" applyFill="1" applyBorder="1" applyAlignment="1">
      <alignment horizontal="center" vertical="center"/>
      <protection/>
    </xf>
    <xf numFmtId="0" fontId="7" fillId="0" borderId="0" xfId="796" applyFont="1" applyFill="1" applyBorder="1" applyAlignment="1">
      <alignment horizontal="right" vertical="center"/>
      <protection/>
    </xf>
    <xf numFmtId="0" fontId="2" fillId="0" borderId="0" xfId="796" applyFont="1" applyFill="1" applyBorder="1" applyAlignment="1">
      <alignment vertical="center"/>
      <protection/>
    </xf>
    <xf numFmtId="0" fontId="9" fillId="0" borderId="0" xfId="796" applyFont="1" applyFill="1" applyBorder="1" applyAlignment="1">
      <alignment horizontal="center" vertical="center"/>
      <protection/>
    </xf>
    <xf numFmtId="17" fontId="2" fillId="0" borderId="0" xfId="796" applyNumberFormat="1" applyFont="1" applyFill="1" applyBorder="1" applyAlignment="1" quotePrefix="1">
      <alignment horizontal="right" vertical="center"/>
      <protection/>
    </xf>
    <xf numFmtId="17" fontId="2" fillId="0" borderId="0" xfId="796" applyNumberFormat="1" applyFont="1" applyFill="1" applyBorder="1" applyAlignment="1">
      <alignment horizontal="right" vertical="center"/>
      <protection/>
    </xf>
    <xf numFmtId="0" fontId="9" fillId="57" borderId="0" xfId="796" applyFont="1" applyFill="1" applyBorder="1" applyAlignment="1">
      <alignment horizontal="center" vertical="center"/>
      <protection/>
    </xf>
    <xf numFmtId="0" fontId="2" fillId="0" borderId="0" xfId="796" applyFont="1" applyFill="1" applyBorder="1" applyAlignment="1">
      <alignment horizontal="center" vertical="center"/>
      <protection/>
    </xf>
    <xf numFmtId="0" fontId="2" fillId="0" borderId="0" xfId="796" applyFont="1" applyBorder="1" applyAlignment="1">
      <alignment vertical="center"/>
      <protection/>
    </xf>
    <xf numFmtId="0" fontId="7" fillId="0" borderId="29" xfId="796" applyFont="1" applyFill="1" applyBorder="1" applyAlignment="1">
      <alignment vertical="center"/>
      <protection/>
    </xf>
    <xf numFmtId="0" fontId="2" fillId="0" borderId="29" xfId="796" applyFont="1" applyBorder="1" applyAlignment="1">
      <alignment vertical="center"/>
      <protection/>
    </xf>
    <xf numFmtId="0" fontId="28" fillId="0" borderId="0" xfId="796" applyFont="1" applyBorder="1" applyAlignment="1">
      <alignment vertical="center"/>
      <protection/>
    </xf>
    <xf numFmtId="0" fontId="2" fillId="0" borderId="29" xfId="0" applyFont="1" applyBorder="1" applyAlignment="1" applyProtection="1">
      <alignment horizontal="right" vertical="center"/>
      <protection/>
    </xf>
    <xf numFmtId="0" fontId="2" fillId="0" borderId="29" xfId="0" applyFont="1" applyBorder="1" applyAlignment="1" applyProtection="1">
      <alignment vertical="center"/>
      <protection/>
    </xf>
    <xf numFmtId="0" fontId="2" fillId="0" borderId="0" xfId="779" applyFont="1" applyAlignment="1">
      <alignment vertical="center"/>
      <protection/>
    </xf>
    <xf numFmtId="3" fontId="10" fillId="0" borderId="25" xfId="0" applyNumberFormat="1" applyFont="1" applyFill="1" applyBorder="1" applyAlignment="1">
      <alignment vertical="center"/>
    </xf>
    <xf numFmtId="0" fontId="2" fillId="0" borderId="25" xfId="0" applyFont="1" applyBorder="1" applyAlignment="1">
      <alignment vertical="center"/>
    </xf>
    <xf numFmtId="3" fontId="2" fillId="0" borderId="0" xfId="0" applyNumberFormat="1" applyFont="1" applyAlignment="1">
      <alignment vertical="center" wrapText="1"/>
    </xf>
    <xf numFmtId="171" fontId="2" fillId="0" borderId="25" xfId="0" applyNumberFormat="1" applyFont="1" applyFill="1" applyBorder="1" applyAlignment="1">
      <alignment vertical="center"/>
    </xf>
    <xf numFmtId="3" fontId="8" fillId="59" borderId="25" xfId="0" applyNumberFormat="1" applyFont="1" applyFill="1" applyBorder="1" applyAlignment="1">
      <alignment vertical="center"/>
    </xf>
    <xf numFmtId="0" fontId="2" fillId="0" borderId="25" xfId="0" applyFont="1" applyFill="1" applyBorder="1" applyAlignment="1">
      <alignment vertical="center"/>
    </xf>
    <xf numFmtId="0" fontId="8" fillId="0" borderId="25" xfId="0" applyFont="1" applyBorder="1" applyAlignment="1">
      <alignment vertical="center"/>
    </xf>
    <xf numFmtId="0" fontId="2" fillId="0" borderId="25" xfId="0" applyFont="1" applyBorder="1" applyAlignment="1">
      <alignment horizontal="right" vertical="center"/>
    </xf>
    <xf numFmtId="0" fontId="0" fillId="0" borderId="25" xfId="0" applyBorder="1" applyAlignment="1" applyProtection="1">
      <alignment vertical="center"/>
      <protection/>
    </xf>
    <xf numFmtId="0" fontId="2" fillId="0" borderId="25" xfId="0" applyFont="1" applyBorder="1" applyAlignment="1" applyProtection="1">
      <alignment horizontal="right" vertical="center"/>
      <protection/>
    </xf>
    <xf numFmtId="171" fontId="2" fillId="0" borderId="25" xfId="796" applyNumberFormat="1" applyFont="1" applyFill="1" applyBorder="1" applyAlignment="1">
      <alignment vertical="center"/>
      <protection/>
    </xf>
    <xf numFmtId="0" fontId="0" fillId="0" borderId="0" xfId="0" applyAlignment="1">
      <alignment vertical="center"/>
    </xf>
    <xf numFmtId="0" fontId="0" fillId="0" borderId="29" xfId="0" applyBorder="1" applyAlignment="1" applyProtection="1">
      <alignment vertical="center"/>
      <protection/>
    </xf>
    <xf numFmtId="0" fontId="2" fillId="0" borderId="29" xfId="0" applyFont="1" applyFill="1" applyBorder="1" applyAlignment="1" applyProtection="1">
      <alignment vertical="center"/>
      <protection/>
    </xf>
    <xf numFmtId="0" fontId="0" fillId="0" borderId="0" xfId="779" applyAlignment="1">
      <alignment vertical="center"/>
      <protection/>
    </xf>
    <xf numFmtId="0" fontId="2" fillId="0" borderId="0" xfId="779" applyFont="1" applyFill="1" applyAlignment="1">
      <alignment vertical="center"/>
      <protection/>
    </xf>
    <xf numFmtId="171" fontId="2" fillId="59" borderId="0" xfId="779" applyNumberFormat="1" applyFont="1" applyFill="1" applyBorder="1" applyAlignment="1">
      <alignment vertical="center"/>
      <protection/>
    </xf>
    <xf numFmtId="171" fontId="2" fillId="59" borderId="29" xfId="779" applyNumberFormat="1" applyFont="1" applyFill="1" applyBorder="1" applyAlignment="1">
      <alignment vertical="center"/>
      <protection/>
    </xf>
    <xf numFmtId="0" fontId="0" fillId="0" borderId="0" xfId="779" applyBorder="1" applyAlignment="1">
      <alignment vertical="center"/>
      <protection/>
    </xf>
    <xf numFmtId="0" fontId="6" fillId="59" borderId="32" xfId="779" applyFont="1" applyFill="1" applyBorder="1" applyAlignment="1">
      <alignment horizontal="right" vertical="center"/>
      <protection/>
    </xf>
    <xf numFmtId="0" fontId="0" fillId="0" borderId="32" xfId="779" applyFont="1" applyFill="1" applyBorder="1" applyAlignment="1">
      <alignment horizontal="right" vertical="center"/>
      <protection/>
    </xf>
    <xf numFmtId="0" fontId="8" fillId="59" borderId="0" xfId="779" applyFont="1" applyFill="1" applyBorder="1" applyAlignment="1">
      <alignment horizontal="right" vertical="center"/>
      <protection/>
    </xf>
    <xf numFmtId="0" fontId="2" fillId="0" borderId="0" xfId="779" applyFont="1" applyFill="1" applyBorder="1" applyAlignment="1">
      <alignment horizontal="right" vertical="center"/>
      <protection/>
    </xf>
    <xf numFmtId="0" fontId="0" fillId="0" borderId="0" xfId="779" applyFill="1" applyAlignment="1">
      <alignment vertical="center"/>
      <protection/>
    </xf>
    <xf numFmtId="41" fontId="2" fillId="0" borderId="0" xfId="0" applyNumberFormat="1" applyFont="1" applyFill="1" applyAlignment="1">
      <alignment horizontal="right"/>
    </xf>
    <xf numFmtId="43" fontId="2" fillId="0" borderId="0" xfId="201" applyFont="1" applyBorder="1" applyAlignment="1">
      <alignment vertical="center"/>
    </xf>
    <xf numFmtId="175" fontId="2" fillId="0" borderId="0" xfId="201" applyNumberFormat="1" applyFont="1" applyBorder="1" applyAlignment="1">
      <alignment horizontal="right" vertical="center"/>
    </xf>
    <xf numFmtId="174" fontId="2" fillId="0" borderId="0" xfId="201" applyNumberFormat="1" applyFont="1" applyAlignment="1">
      <alignment horizontal="right" vertical="center"/>
    </xf>
    <xf numFmtId="175" fontId="2" fillId="0" borderId="0" xfId="201" applyNumberFormat="1" applyFont="1" applyBorder="1" applyAlignment="1" quotePrefix="1">
      <alignment horizontal="right" vertical="center"/>
    </xf>
    <xf numFmtId="171" fontId="2" fillId="0" borderId="27" xfId="201" applyNumberFormat="1" applyFont="1" applyFill="1" applyBorder="1" applyAlignment="1" applyProtection="1">
      <alignment vertical="center"/>
      <protection/>
    </xf>
    <xf numFmtId="171" fontId="8" fillId="59" borderId="27" xfId="201" applyNumberFormat="1" applyFont="1" applyFill="1" applyBorder="1" applyAlignment="1" applyProtection="1">
      <alignment vertical="center"/>
      <protection/>
    </xf>
    <xf numFmtId="0" fontId="8" fillId="59" borderId="0" xfId="0" applyFont="1" applyFill="1" applyBorder="1" applyAlignment="1" applyProtection="1">
      <alignment horizontal="right" vertical="center" wrapText="1"/>
      <protection locked="0"/>
    </xf>
    <xf numFmtId="0" fontId="0" fillId="0" borderId="0" xfId="0" applyBorder="1" applyAlignment="1" applyProtection="1">
      <alignment horizontal="right" vertical="center"/>
      <protection/>
    </xf>
    <xf numFmtId="0" fontId="0" fillId="0" borderId="0" xfId="0" applyAlignment="1" applyProtection="1">
      <alignment horizontal="right" vertical="center"/>
      <protection/>
    </xf>
    <xf numFmtId="0" fontId="8" fillId="59" borderId="32" xfId="0" applyFont="1" applyFill="1" applyBorder="1" applyAlignment="1" applyProtection="1">
      <alignment horizontal="right" vertical="center"/>
      <protection/>
    </xf>
    <xf numFmtId="0" fontId="2" fillId="0" borderId="32" xfId="0" applyFont="1" applyFill="1" applyBorder="1" applyAlignment="1" applyProtection="1">
      <alignment horizontal="right" vertical="center"/>
      <protection/>
    </xf>
    <xf numFmtId="171" fontId="8" fillId="59" borderId="25" xfId="796" applyNumberFormat="1" applyFont="1" applyFill="1" applyBorder="1" applyAlignment="1">
      <alignment vertical="center"/>
      <protection/>
    </xf>
    <xf numFmtId="181" fontId="2" fillId="0" borderId="0" xfId="0" applyNumberFormat="1" applyFont="1" applyFill="1" applyBorder="1" applyAlignment="1">
      <alignment vertical="center"/>
    </xf>
    <xf numFmtId="0" fontId="28" fillId="0" borderId="0" xfId="779" applyFont="1" applyAlignment="1" applyProtection="1">
      <alignment vertical="center"/>
      <protection/>
    </xf>
    <xf numFmtId="0" fontId="28" fillId="0" borderId="0" xfId="779" applyFont="1" applyFill="1" applyAlignment="1" applyProtection="1">
      <alignment vertical="center"/>
      <protection/>
    </xf>
    <xf numFmtId="0" fontId="2" fillId="0" borderId="32" xfId="779" applyFont="1" applyBorder="1" applyAlignment="1">
      <alignment vertical="center"/>
      <protection/>
    </xf>
    <xf numFmtId="0" fontId="0" fillId="0" borderId="32" xfId="779" applyBorder="1" applyAlignment="1">
      <alignment vertical="center"/>
      <protection/>
    </xf>
    <xf numFmtId="0" fontId="33" fillId="0" borderId="30" xfId="779" applyFont="1" applyBorder="1" applyAlignment="1">
      <alignment horizontal="left"/>
      <protection/>
    </xf>
    <xf numFmtId="0" fontId="2" fillId="59" borderId="30" xfId="779" applyFont="1" applyFill="1" applyBorder="1" applyAlignment="1">
      <alignment vertical="center"/>
      <protection/>
    </xf>
    <xf numFmtId="0" fontId="2" fillId="59" borderId="30" xfId="779" applyFont="1" applyFill="1" applyBorder="1" applyAlignment="1">
      <alignment horizontal="right" vertical="center"/>
      <protection/>
    </xf>
    <xf numFmtId="0" fontId="2" fillId="0" borderId="30" xfId="779" applyFont="1" applyFill="1" applyBorder="1" applyAlignment="1">
      <alignment horizontal="right" vertical="center"/>
      <protection/>
    </xf>
    <xf numFmtId="0" fontId="33" fillId="0" borderId="30" xfId="779" applyFont="1" applyBorder="1" applyAlignment="1">
      <alignment horizontal="right"/>
      <protection/>
    </xf>
    <xf numFmtId="0" fontId="2" fillId="0" borderId="30" xfId="779" applyFont="1" applyBorder="1" applyAlignment="1">
      <alignment vertical="center"/>
      <protection/>
    </xf>
    <xf numFmtId="0" fontId="2" fillId="0" borderId="0" xfId="779" applyFont="1" applyBorder="1" applyAlignment="1">
      <alignment vertical="top"/>
      <protection/>
    </xf>
    <xf numFmtId="0" fontId="2" fillId="59" borderId="0" xfId="779" applyFont="1" applyFill="1" applyBorder="1" applyAlignment="1" applyProtection="1">
      <alignment horizontal="center" vertical="center"/>
      <protection/>
    </xf>
    <xf numFmtId="0" fontId="2" fillId="59" borderId="0" xfId="779" applyFont="1" applyFill="1" applyBorder="1" applyAlignment="1" applyProtection="1">
      <alignment horizontal="right" vertical="center"/>
      <protection/>
    </xf>
    <xf numFmtId="0" fontId="2" fillId="0" borderId="0" xfId="779" applyFont="1" applyFill="1" applyBorder="1" applyAlignment="1" applyProtection="1">
      <alignment horizontal="right" vertical="center"/>
      <protection/>
    </xf>
    <xf numFmtId="0" fontId="2" fillId="0" borderId="0" xfId="779" applyFont="1" applyBorder="1" applyAlignment="1">
      <alignment horizontal="right" vertical="top"/>
      <protection/>
    </xf>
    <xf numFmtId="0" fontId="2" fillId="0" borderId="0" xfId="779" applyFont="1" applyFill="1" applyBorder="1" applyAlignment="1" applyProtection="1">
      <alignment horizontal="center" vertical="center"/>
      <protection/>
    </xf>
    <xf numFmtId="0" fontId="0" fillId="0" borderId="0" xfId="779" applyFont="1" applyAlignment="1">
      <alignment vertical="center"/>
      <protection/>
    </xf>
    <xf numFmtId="0" fontId="2" fillId="0" borderId="32" xfId="779" applyFont="1" applyBorder="1" applyAlignment="1">
      <alignment vertical="top"/>
      <protection/>
    </xf>
    <xf numFmtId="0" fontId="2" fillId="0" borderId="32" xfId="779" applyFont="1" applyBorder="1" applyAlignment="1">
      <alignment horizontal="center" vertical="top"/>
      <protection/>
    </xf>
    <xf numFmtId="0" fontId="0" fillId="59" borderId="32" xfId="779" applyFont="1" applyFill="1" applyBorder="1" applyAlignment="1" applyProtection="1">
      <alignment horizontal="center" vertical="center"/>
      <protection/>
    </xf>
    <xf numFmtId="0" fontId="0" fillId="59" borderId="32" xfId="779" applyFont="1" applyFill="1" applyBorder="1" applyAlignment="1" applyProtection="1">
      <alignment horizontal="right" vertical="center"/>
      <protection/>
    </xf>
    <xf numFmtId="0" fontId="0" fillId="0" borderId="32" xfId="779" applyFont="1" applyFill="1" applyBorder="1" applyAlignment="1" applyProtection="1">
      <alignment horizontal="right" vertical="center"/>
      <protection/>
    </xf>
    <xf numFmtId="0" fontId="2" fillId="0" borderId="32" xfId="779" applyFont="1" applyBorder="1" applyAlignment="1">
      <alignment horizontal="right" vertical="top"/>
      <protection/>
    </xf>
    <xf numFmtId="0" fontId="0" fillId="0" borderId="32" xfId="779" applyFont="1" applyFill="1" applyBorder="1" applyAlignment="1" applyProtection="1">
      <alignment horizontal="center" vertical="center"/>
      <protection/>
    </xf>
    <xf numFmtId="0" fontId="9" fillId="0" borderId="30" xfId="779" applyFont="1" applyFill="1" applyBorder="1" applyAlignment="1" quotePrefix="1">
      <alignment horizontal="left" vertical="center"/>
      <protection/>
    </xf>
    <xf numFmtId="0" fontId="32" fillId="0" borderId="30" xfId="779" applyFont="1" applyFill="1" applyBorder="1" applyAlignment="1" quotePrefix="1">
      <alignment horizontal="center" vertical="center"/>
      <protection/>
    </xf>
    <xf numFmtId="0" fontId="7" fillId="59" borderId="30" xfId="779" applyFont="1" applyFill="1" applyBorder="1" applyAlignment="1">
      <alignment vertical="center"/>
      <protection/>
    </xf>
    <xf numFmtId="171" fontId="9" fillId="59" borderId="30" xfId="779" applyNumberFormat="1" applyFont="1" applyFill="1" applyBorder="1" applyAlignment="1">
      <alignment vertical="center"/>
      <protection/>
    </xf>
    <xf numFmtId="171" fontId="7" fillId="59" borderId="0" xfId="779" applyNumberFormat="1" applyFont="1" applyFill="1" applyBorder="1" applyAlignment="1">
      <alignment vertical="center"/>
      <protection/>
    </xf>
    <xf numFmtId="171" fontId="7" fillId="0" borderId="0" xfId="779" applyNumberFormat="1" applyFont="1" applyFill="1" applyBorder="1" applyAlignment="1">
      <alignment vertical="center"/>
      <protection/>
    </xf>
    <xf numFmtId="0" fontId="32" fillId="0" borderId="30" xfId="779" applyFont="1" applyFill="1" applyBorder="1" applyAlignment="1" quotePrefix="1">
      <alignment horizontal="left" vertical="center"/>
      <protection/>
    </xf>
    <xf numFmtId="171" fontId="7" fillId="0" borderId="30" xfId="779" applyNumberFormat="1" applyFont="1" applyBorder="1" applyAlignment="1">
      <alignment vertical="center"/>
      <protection/>
    </xf>
    <xf numFmtId="0" fontId="7" fillId="0" borderId="30" xfId="779" applyFont="1" applyBorder="1" applyAlignment="1">
      <alignment vertical="center"/>
      <protection/>
    </xf>
    <xf numFmtId="0" fontId="7" fillId="0" borderId="0" xfId="779" applyFont="1" applyAlignment="1">
      <alignment vertical="center"/>
      <protection/>
    </xf>
    <xf numFmtId="0" fontId="7" fillId="0" borderId="0" xfId="779" applyFont="1" applyFill="1" applyBorder="1" applyAlignment="1">
      <alignment horizontal="left" vertical="center" wrapText="1"/>
      <protection/>
    </xf>
    <xf numFmtId="0" fontId="31" fillId="0" borderId="0" xfId="779" applyFont="1" applyFill="1" applyBorder="1" applyAlignment="1">
      <alignment horizontal="center" vertical="center" wrapText="1"/>
      <protection/>
    </xf>
    <xf numFmtId="171" fontId="7" fillId="59" borderId="24" xfId="779" applyNumberFormat="1" applyFont="1" applyFill="1" applyBorder="1" applyAlignment="1">
      <alignment vertical="center"/>
      <protection/>
    </xf>
    <xf numFmtId="171" fontId="9" fillId="59" borderId="25" xfId="779" applyNumberFormat="1" applyFont="1" applyFill="1" applyBorder="1" applyAlignment="1">
      <alignment vertical="center"/>
      <protection/>
    </xf>
    <xf numFmtId="171" fontId="7" fillId="59" borderId="35" xfId="779" applyNumberFormat="1" applyFont="1" applyFill="1" applyBorder="1" applyAlignment="1">
      <alignment vertical="center"/>
      <protection/>
    </xf>
    <xf numFmtId="0" fontId="31" fillId="0" borderId="24" xfId="779" applyFont="1" applyFill="1" applyBorder="1" applyAlignment="1">
      <alignment horizontal="left" vertical="center" wrapText="1"/>
      <protection/>
    </xf>
    <xf numFmtId="171" fontId="7" fillId="0" borderId="25" xfId="779" applyNumberFormat="1" applyFont="1" applyBorder="1" applyAlignment="1">
      <alignment vertical="center"/>
      <protection/>
    </xf>
    <xf numFmtId="171" fontId="7" fillId="0" borderId="35" xfId="779" applyNumberFormat="1" applyFont="1" applyBorder="1" applyAlignment="1">
      <alignment vertical="center"/>
      <protection/>
    </xf>
    <xf numFmtId="171" fontId="7" fillId="0" borderId="0" xfId="779" applyNumberFormat="1" applyFont="1" applyBorder="1" applyAlignment="1">
      <alignment vertical="center"/>
      <protection/>
    </xf>
    <xf numFmtId="171" fontId="7" fillId="59" borderId="26" xfId="779" applyNumberFormat="1" applyFont="1" applyFill="1" applyBorder="1" applyAlignment="1">
      <alignment vertical="center"/>
      <protection/>
    </xf>
    <xf numFmtId="171" fontId="9" fillId="59" borderId="0" xfId="779" applyNumberFormat="1" applyFont="1" applyFill="1" applyBorder="1" applyAlignment="1">
      <alignment vertical="center"/>
      <protection/>
    </xf>
    <xf numFmtId="171" fontId="7" fillId="59" borderId="34" xfId="779" applyNumberFormat="1" applyFont="1" applyFill="1" applyBorder="1" applyAlignment="1">
      <alignment vertical="center"/>
      <protection/>
    </xf>
    <xf numFmtId="0" fontId="31" fillId="0" borderId="26" xfId="779" applyFont="1" applyFill="1" applyBorder="1" applyAlignment="1">
      <alignment horizontal="left" vertical="center" wrapText="1"/>
      <protection/>
    </xf>
    <xf numFmtId="171" fontId="7" fillId="0" borderId="34" xfId="779" applyNumberFormat="1" applyFont="1" applyBorder="1" applyAlignment="1">
      <alignment vertical="center"/>
      <protection/>
    </xf>
    <xf numFmtId="171" fontId="7" fillId="59" borderId="28" xfId="779" applyNumberFormat="1" applyFont="1" applyFill="1" applyBorder="1" applyAlignment="1">
      <alignment vertical="center"/>
      <protection/>
    </xf>
    <xf numFmtId="171" fontId="9" fillId="59" borderId="29" xfId="779" applyNumberFormat="1" applyFont="1" applyFill="1" applyBorder="1" applyAlignment="1">
      <alignment vertical="center"/>
      <protection/>
    </xf>
    <xf numFmtId="171" fontId="7" fillId="59" borderId="36" xfId="779" applyNumberFormat="1" applyFont="1" applyFill="1" applyBorder="1" applyAlignment="1">
      <alignment vertical="center"/>
      <protection/>
    </xf>
    <xf numFmtId="0" fontId="31" fillId="0" borderId="28" xfId="779" applyFont="1" applyFill="1" applyBorder="1" applyAlignment="1">
      <alignment horizontal="left" vertical="center" wrapText="1"/>
      <protection/>
    </xf>
    <xf numFmtId="171" fontId="7" fillId="0" borderId="29" xfId="779" applyNumberFormat="1" applyFont="1" applyBorder="1" applyAlignment="1">
      <alignment vertical="center"/>
      <protection/>
    </xf>
    <xf numFmtId="171" fontId="7" fillId="0" borderId="36" xfId="779" applyNumberFormat="1" applyFont="1" applyBorder="1" applyAlignment="1">
      <alignment vertical="center"/>
      <protection/>
    </xf>
    <xf numFmtId="0" fontId="31" fillId="0" borderId="0" xfId="779" applyFont="1" applyFill="1" applyBorder="1" applyAlignment="1">
      <alignment horizontal="left" vertical="center" wrapText="1"/>
      <protection/>
    </xf>
    <xf numFmtId="171" fontId="2" fillId="0" borderId="0" xfId="779" applyNumberFormat="1" applyFont="1" applyFill="1" applyBorder="1" applyAlignment="1">
      <alignment vertical="center"/>
      <protection/>
    </xf>
    <xf numFmtId="0" fontId="9" fillId="0" borderId="0" xfId="779" applyFont="1" applyFill="1" applyBorder="1" applyAlignment="1">
      <alignment horizontal="left" vertical="center" wrapText="1"/>
      <protection/>
    </xf>
    <xf numFmtId="0" fontId="7" fillId="59" borderId="0" xfId="779" applyFont="1" applyFill="1" applyBorder="1" applyAlignment="1">
      <alignment vertical="center"/>
      <protection/>
    </xf>
    <xf numFmtId="0" fontId="7" fillId="0" borderId="0" xfId="779" applyFont="1" applyBorder="1" applyAlignment="1">
      <alignment vertical="center"/>
      <protection/>
    </xf>
    <xf numFmtId="0" fontId="7" fillId="59" borderId="24" xfId="779" applyFont="1" applyFill="1" applyBorder="1" applyAlignment="1">
      <alignment vertical="center"/>
      <protection/>
    </xf>
    <xf numFmtId="171" fontId="2" fillId="59" borderId="35" xfId="779" applyNumberFormat="1" applyFont="1" applyFill="1" applyBorder="1" applyAlignment="1">
      <alignment vertical="center"/>
      <protection/>
    </xf>
    <xf numFmtId="0" fontId="7" fillId="0" borderId="35" xfId="779" applyFont="1" applyBorder="1" applyAlignment="1">
      <alignment vertical="center"/>
      <protection/>
    </xf>
    <xf numFmtId="0" fontId="7" fillId="59" borderId="26" xfId="779" applyFont="1" applyFill="1" applyBorder="1" applyAlignment="1">
      <alignment vertical="center"/>
      <protection/>
    </xf>
    <xf numFmtId="171" fontId="2" fillId="59" borderId="34" xfId="779" applyNumberFormat="1" applyFont="1" applyFill="1" applyBorder="1" applyAlignment="1">
      <alignment vertical="center"/>
      <protection/>
    </xf>
    <xf numFmtId="0" fontId="7" fillId="0" borderId="34" xfId="779" applyFont="1" applyBorder="1" applyAlignment="1">
      <alignment vertical="center"/>
      <protection/>
    </xf>
    <xf numFmtId="0" fontId="31" fillId="0" borderId="0" xfId="779" applyFont="1" applyFill="1" applyBorder="1" applyAlignment="1">
      <alignment horizontal="center" vertical="center"/>
      <protection/>
    </xf>
    <xf numFmtId="171" fontId="9" fillId="59" borderId="23" xfId="779" applyNumberFormat="1" applyFont="1" applyFill="1" applyBorder="1" applyAlignment="1">
      <alignment vertical="center"/>
      <protection/>
    </xf>
    <xf numFmtId="0" fontId="31" fillId="0" borderId="26" xfId="779" applyFont="1" applyFill="1" applyBorder="1" applyAlignment="1">
      <alignment horizontal="left" vertical="center"/>
      <protection/>
    </xf>
    <xf numFmtId="171" fontId="7" fillId="0" borderId="23" xfId="779" applyNumberFormat="1" applyFont="1" applyBorder="1" applyAlignment="1">
      <alignment vertical="center"/>
      <protection/>
    </xf>
    <xf numFmtId="171" fontId="9" fillId="59" borderId="27" xfId="779" applyNumberFormat="1" applyFont="1" applyFill="1" applyBorder="1" applyAlignment="1">
      <alignment vertical="center"/>
      <protection/>
    </xf>
    <xf numFmtId="171" fontId="7" fillId="0" borderId="27" xfId="779" applyNumberFormat="1" applyFont="1" applyBorder="1" applyAlignment="1">
      <alignment vertical="center"/>
      <protection/>
    </xf>
    <xf numFmtId="3" fontId="54" fillId="47" borderId="0" xfId="779" applyNumberFormat="1" applyFont="1" applyFill="1" applyBorder="1" applyAlignment="1" applyProtection="1">
      <alignment vertical="center"/>
      <protection/>
    </xf>
    <xf numFmtId="171" fontId="9" fillId="59" borderId="20" xfId="779" applyNumberFormat="1" applyFont="1" applyFill="1" applyBorder="1" applyAlignment="1">
      <alignment vertical="center"/>
      <protection/>
    </xf>
    <xf numFmtId="171" fontId="7" fillId="0" borderId="20" xfId="779" applyNumberFormat="1" applyFont="1" applyBorder="1" applyAlignment="1">
      <alignment vertical="center"/>
      <protection/>
    </xf>
    <xf numFmtId="0" fontId="7" fillId="59" borderId="28" xfId="779" applyFont="1" applyFill="1" applyBorder="1" applyAlignment="1">
      <alignment vertical="center"/>
      <protection/>
    </xf>
    <xf numFmtId="171" fontId="2" fillId="59" borderId="36" xfId="779" applyNumberFormat="1" applyFont="1" applyFill="1" applyBorder="1" applyAlignment="1">
      <alignment vertical="center"/>
      <protection/>
    </xf>
    <xf numFmtId="0" fontId="7" fillId="0" borderId="36" xfId="779" applyFont="1" applyBorder="1" applyAlignment="1">
      <alignment vertical="center"/>
      <protection/>
    </xf>
    <xf numFmtId="0" fontId="7" fillId="0" borderId="32" xfId="779" applyFont="1" applyFill="1" applyBorder="1" applyAlignment="1">
      <alignment horizontal="left" vertical="center"/>
      <protection/>
    </xf>
    <xf numFmtId="0" fontId="31" fillId="0" borderId="32" xfId="779" applyFont="1" applyFill="1" applyBorder="1" applyAlignment="1">
      <alignment horizontal="left" vertical="center"/>
      <protection/>
    </xf>
    <xf numFmtId="0" fontId="7" fillId="59" borderId="32" xfId="779" applyFont="1" applyFill="1" applyBorder="1" applyAlignment="1">
      <alignment vertical="center"/>
      <protection/>
    </xf>
    <xf numFmtId="171" fontId="9" fillId="59" borderId="32" xfId="779" applyNumberFormat="1" applyFont="1" applyFill="1" applyBorder="1" applyAlignment="1">
      <alignment vertical="center"/>
      <protection/>
    </xf>
    <xf numFmtId="171" fontId="2" fillId="59" borderId="32" xfId="779" applyNumberFormat="1" applyFont="1" applyFill="1" applyBorder="1" applyAlignment="1">
      <alignment vertical="center"/>
      <protection/>
    </xf>
    <xf numFmtId="171" fontId="2" fillId="0" borderId="32" xfId="779" applyNumberFormat="1" applyFont="1" applyFill="1" applyBorder="1" applyAlignment="1">
      <alignment vertical="center"/>
      <protection/>
    </xf>
    <xf numFmtId="171" fontId="7" fillId="0" borderId="32" xfId="779" applyNumberFormat="1" applyFont="1" applyBorder="1" applyAlignment="1">
      <alignment vertical="center"/>
      <protection/>
    </xf>
    <xf numFmtId="0" fontId="7" fillId="0" borderId="32" xfId="779" applyFont="1" applyBorder="1" applyAlignment="1">
      <alignment vertical="center"/>
      <protection/>
    </xf>
    <xf numFmtId="0" fontId="7" fillId="0" borderId="29" xfId="779" applyFont="1" applyFill="1" applyBorder="1" applyAlignment="1">
      <alignment horizontal="left" vertical="center"/>
      <protection/>
    </xf>
    <xf numFmtId="0" fontId="31" fillId="0" borderId="29" xfId="779" applyFont="1" applyFill="1" applyBorder="1" applyAlignment="1">
      <alignment horizontal="left" vertical="center"/>
      <protection/>
    </xf>
    <xf numFmtId="0" fontId="7" fillId="59" borderId="29" xfId="779" applyFont="1" applyFill="1" applyBorder="1" applyAlignment="1">
      <alignment vertical="center"/>
      <protection/>
    </xf>
    <xf numFmtId="171" fontId="2" fillId="0" borderId="29" xfId="779" applyNumberFormat="1" applyFont="1" applyFill="1" applyBorder="1" applyAlignment="1">
      <alignment vertical="center"/>
      <protection/>
    </xf>
    <xf numFmtId="0" fontId="7" fillId="0" borderId="29" xfId="779" applyFont="1" applyBorder="1" applyAlignment="1">
      <alignment vertical="center"/>
      <protection/>
    </xf>
    <xf numFmtId="0" fontId="7" fillId="0" borderId="0" xfId="779" applyFont="1" applyFill="1" applyBorder="1" applyAlignment="1">
      <alignment horizontal="left" vertical="center"/>
      <protection/>
    </xf>
    <xf numFmtId="0" fontId="31" fillId="0" borderId="0" xfId="779" applyFont="1" applyFill="1" applyBorder="1" applyAlignment="1">
      <alignment horizontal="left" vertical="center"/>
      <protection/>
    </xf>
    <xf numFmtId="0" fontId="7" fillId="0" borderId="32" xfId="779" applyFont="1" applyFill="1" applyBorder="1" applyAlignment="1">
      <alignment horizontal="left" vertical="center" wrapText="1"/>
      <protection/>
    </xf>
    <xf numFmtId="0" fontId="31" fillId="0" borderId="32" xfId="779" applyFont="1" applyFill="1" applyBorder="1" applyAlignment="1">
      <alignment horizontal="left" vertical="center" wrapText="1"/>
      <protection/>
    </xf>
    <xf numFmtId="0" fontId="9" fillId="0" borderId="0" xfId="779" applyFont="1" applyAlignment="1">
      <alignment vertical="center"/>
      <protection/>
    </xf>
    <xf numFmtId="0" fontId="7" fillId="59" borderId="0" xfId="779" applyFont="1" applyFill="1" applyAlignment="1">
      <alignment vertical="center"/>
      <protection/>
    </xf>
    <xf numFmtId="0" fontId="7" fillId="0" borderId="0" xfId="779" applyFont="1" applyFill="1" applyBorder="1" applyAlignment="1">
      <alignment vertical="center"/>
      <protection/>
    </xf>
    <xf numFmtId="0" fontId="0" fillId="0" borderId="0" xfId="779" applyFont="1" applyFill="1" applyAlignment="1">
      <alignment vertical="center"/>
      <protection/>
    </xf>
    <xf numFmtId="0" fontId="27" fillId="0" borderId="32" xfId="779" applyFont="1" applyBorder="1" applyAlignment="1">
      <alignment vertical="top"/>
      <protection/>
    </xf>
    <xf numFmtId="0" fontId="0" fillId="0" borderId="32" xfId="779" applyFont="1" applyBorder="1" applyAlignment="1">
      <alignment vertical="center"/>
      <protection/>
    </xf>
    <xf numFmtId="0" fontId="0" fillId="0" borderId="32" xfId="779" applyFont="1" applyFill="1" applyBorder="1" applyAlignment="1">
      <alignment vertical="center"/>
      <protection/>
    </xf>
    <xf numFmtId="0" fontId="27" fillId="0" borderId="0" xfId="779" applyFont="1" applyBorder="1" applyAlignment="1">
      <alignment vertical="top"/>
      <protection/>
    </xf>
    <xf numFmtId="3" fontId="2" fillId="0" borderId="25" xfId="0" applyNumberFormat="1" applyFont="1" applyFill="1" applyBorder="1" applyAlignment="1">
      <alignment vertical="center"/>
    </xf>
    <xf numFmtId="3" fontId="10" fillId="0" borderId="0" xfId="0" applyNumberFormat="1" applyFont="1" applyFill="1" applyBorder="1" applyAlignment="1">
      <alignment vertical="center"/>
    </xf>
    <xf numFmtId="180" fontId="8" fillId="59" borderId="29" xfId="0" applyNumberFormat="1" applyFont="1" applyFill="1" applyBorder="1" applyAlignment="1">
      <alignment vertical="center"/>
    </xf>
    <xf numFmtId="180" fontId="2" fillId="0" borderId="29" xfId="0" applyNumberFormat="1" applyFont="1" applyFill="1" applyBorder="1" applyAlignment="1">
      <alignment vertical="center"/>
    </xf>
    <xf numFmtId="0" fontId="0" fillId="0" borderId="29" xfId="0" applyBorder="1" applyAlignment="1">
      <alignment vertical="center"/>
    </xf>
    <xf numFmtId="171" fontId="8" fillId="0" borderId="34" xfId="796" applyNumberFormat="1" applyFont="1" applyFill="1" applyBorder="1" applyAlignment="1">
      <alignment vertical="center"/>
      <protection/>
    </xf>
    <xf numFmtId="0" fontId="8" fillId="0" borderId="0" xfId="796" applyFont="1" applyBorder="1" applyAlignment="1" quotePrefix="1">
      <alignment horizontal="left" vertical="center"/>
      <protection/>
    </xf>
    <xf numFmtId="0" fontId="3" fillId="0" borderId="37" xfId="804" applyFont="1" applyBorder="1" applyAlignment="1">
      <alignment horizontal="center" vertical="center"/>
      <protection/>
    </xf>
    <xf numFmtId="0" fontId="4" fillId="0" borderId="33" xfId="804" applyFont="1" applyBorder="1" applyAlignment="1">
      <alignment horizontal="center" vertical="center"/>
      <protection/>
    </xf>
    <xf numFmtId="0" fontId="4" fillId="0" borderId="38" xfId="804" applyFont="1" applyBorder="1" applyAlignment="1">
      <alignment horizontal="center" vertical="center"/>
      <protection/>
    </xf>
    <xf numFmtId="0" fontId="8" fillId="0" borderId="37" xfId="804" applyFont="1" applyBorder="1" applyAlignment="1">
      <alignment horizontal="center" vertical="center"/>
      <protection/>
    </xf>
    <xf numFmtId="0" fontId="0" fillId="0" borderId="33" xfId="804" applyBorder="1" applyAlignment="1">
      <alignment horizontal="center" vertical="center"/>
      <protection/>
    </xf>
    <xf numFmtId="0" fontId="0" fillId="0" borderId="38" xfId="804" applyBorder="1" applyAlignment="1">
      <alignment horizontal="center" vertical="center"/>
      <protection/>
    </xf>
    <xf numFmtId="0" fontId="9" fillId="57" borderId="37" xfId="804" applyFont="1" applyFill="1" applyBorder="1" applyAlignment="1">
      <alignment horizontal="center" vertical="center"/>
      <protection/>
    </xf>
    <xf numFmtId="0" fontId="9" fillId="57" borderId="33" xfId="804" applyFont="1" applyFill="1" applyBorder="1" applyAlignment="1">
      <alignment horizontal="center" vertical="center"/>
      <protection/>
    </xf>
    <xf numFmtId="0" fontId="0" fillId="57" borderId="33" xfId="804" applyFill="1" applyBorder="1" applyAlignment="1">
      <alignment vertical="center"/>
      <protection/>
    </xf>
    <xf numFmtId="0" fontId="0" fillId="0" borderId="38" xfId="804" applyBorder="1" applyAlignment="1">
      <alignment vertical="center"/>
      <protection/>
    </xf>
    <xf numFmtId="0" fontId="8" fillId="0" borderId="32" xfId="0" applyFont="1" applyFill="1" applyBorder="1" applyAlignment="1" applyProtection="1" quotePrefix="1">
      <alignment horizontal="center" vertical="center" wrapText="1"/>
      <protection locked="0"/>
    </xf>
    <xf numFmtId="3" fontId="10" fillId="0" borderId="0" xfId="0" applyNumberFormat="1" applyFont="1" applyFill="1" applyBorder="1" applyAlignment="1">
      <alignment horizontal="left" vertical="center" wrapText="1"/>
    </xf>
    <xf numFmtId="0" fontId="8" fillId="0" borderId="25" xfId="0" applyFont="1" applyBorder="1" applyAlignment="1" applyProtection="1">
      <alignment horizontal="center" vertical="center" wrapText="1"/>
      <protection/>
    </xf>
  </cellXfs>
  <cellStyles count="945">
    <cellStyle name="Normal" xfId="0"/>
    <cellStyle name="%" xfId="15"/>
    <cellStyle name="% 10" xfId="16"/>
    <cellStyle name="% 10 2" xfId="17"/>
    <cellStyle name="% 2" xfId="18"/>
    <cellStyle name="% 2 2" xfId="19"/>
    <cellStyle name="% 2 2 2" xfId="20"/>
    <cellStyle name="% 2 2 2 2" xfId="21"/>
    <cellStyle name="% 2 2 3" xfId="22"/>
    <cellStyle name="% 2 3" xfId="23"/>
    <cellStyle name="% 3" xfId="24"/>
    <cellStyle name="% 3 2" xfId="25"/>
    <cellStyle name="% 4" xfId="26"/>
    <cellStyle name="%_Company - full" xfId="27"/>
    <cellStyle name="%_Group Financial instruments (2)" xfId="28"/>
    <cellStyle name="%_HFM Telkom Media Pack March 2008 final (2) 21 4 Leanne adj" xfId="29"/>
    <cellStyle name="%_HFM_Multilinks March 2008" xfId="30"/>
    <cellStyle name="%_MLTL Financial Pack_31-03-2009_V4(10-06-2009)" xfId="31"/>
    <cellStyle name="12nc" xfId="32"/>
    <cellStyle name="15nc" xfId="33"/>
    <cellStyle name="20% - Accent1" xfId="34"/>
    <cellStyle name="20% - Accent1 2" xfId="35"/>
    <cellStyle name="20% - Accent2" xfId="36"/>
    <cellStyle name="20% - Accent2 2" xfId="37"/>
    <cellStyle name="20% - Accent3" xfId="38"/>
    <cellStyle name="20% - Accent3 2" xfId="39"/>
    <cellStyle name="20% - Accent4" xfId="40"/>
    <cellStyle name="20% - Accent4 2" xfId="41"/>
    <cellStyle name="20% - Accent5" xfId="42"/>
    <cellStyle name="20% - Accent5 2" xfId="43"/>
    <cellStyle name="20% - Accent6" xfId="44"/>
    <cellStyle name="20% - Accent6 2" xfId="45"/>
    <cellStyle name="40% - Accent1" xfId="46"/>
    <cellStyle name="40% - Accent1 2" xfId="47"/>
    <cellStyle name="40% - Accent2" xfId="48"/>
    <cellStyle name="40% - Accent2 2" xfId="49"/>
    <cellStyle name="40% - Accent3" xfId="50"/>
    <cellStyle name="40% - Accent3 2" xfId="51"/>
    <cellStyle name="40% - Accent4" xfId="52"/>
    <cellStyle name="40% - Accent4 2" xfId="53"/>
    <cellStyle name="40% - Accent5" xfId="54"/>
    <cellStyle name="40% - Accent5 2" xfId="55"/>
    <cellStyle name="40% - Accent6" xfId="56"/>
    <cellStyle name="40% - Accent6 2" xfId="57"/>
    <cellStyle name="60% - Accent1" xfId="58"/>
    <cellStyle name="60% - Accent1 2" xfId="59"/>
    <cellStyle name="60% - Accent2" xfId="60"/>
    <cellStyle name="60% - Accent2 2" xfId="61"/>
    <cellStyle name="60% - Accent3" xfId="62"/>
    <cellStyle name="60% - Accent3 2" xfId="63"/>
    <cellStyle name="60% - Accent4" xfId="64"/>
    <cellStyle name="60% - Accent4 2" xfId="65"/>
    <cellStyle name="60% - Accent5" xfId="66"/>
    <cellStyle name="60% - Accent5 2" xfId="67"/>
    <cellStyle name="60% - Accent6" xfId="68"/>
    <cellStyle name="60% - Accent6 2" xfId="69"/>
    <cellStyle name="Accent1" xfId="70"/>
    <cellStyle name="Accent1 2" xfId="71"/>
    <cellStyle name="Accent2" xfId="72"/>
    <cellStyle name="Accent2 2" xfId="73"/>
    <cellStyle name="Accent3" xfId="74"/>
    <cellStyle name="Accent3 2" xfId="75"/>
    <cellStyle name="Accent4" xfId="76"/>
    <cellStyle name="Accent4 2" xfId="77"/>
    <cellStyle name="Accent5" xfId="78"/>
    <cellStyle name="Accent5 2" xfId="79"/>
    <cellStyle name="Accent6" xfId="80"/>
    <cellStyle name="Accent6 2" xfId="81"/>
    <cellStyle name="Bad" xfId="82"/>
    <cellStyle name="Bad 2" xfId="83"/>
    <cellStyle name="Border1" xfId="84"/>
    <cellStyle name="Border2" xfId="85"/>
    <cellStyle name="Border4" xfId="86"/>
    <cellStyle name="Calculation" xfId="87"/>
    <cellStyle name="Calculation 2" xfId="88"/>
    <cellStyle name="Carte emballée" xfId="89"/>
    <cellStyle name="Check Cell" xfId="90"/>
    <cellStyle name="Check Cell 2" xfId="91"/>
    <cellStyle name="Checks" xfId="92"/>
    <cellStyle name="Comma" xfId="93"/>
    <cellStyle name="Comma [0]" xfId="94"/>
    <cellStyle name="Comma 10" xfId="95"/>
    <cellStyle name="Comma 10 10" xfId="96"/>
    <cellStyle name="Comma 10 10 10" xfId="97"/>
    <cellStyle name="Comma 10 10 11" xfId="98"/>
    <cellStyle name="Comma 10 10 12" xfId="99"/>
    <cellStyle name="Comma 10 10 13" xfId="100"/>
    <cellStyle name="Comma 10 10 14" xfId="101"/>
    <cellStyle name="Comma 10 10 15" xfId="102"/>
    <cellStyle name="Comma 10 10 16" xfId="103"/>
    <cellStyle name="Comma 10 10 2" xfId="104"/>
    <cellStyle name="Comma 10 10 3" xfId="105"/>
    <cellStyle name="Comma 10 10 4" xfId="106"/>
    <cellStyle name="Comma 10 10 5" xfId="107"/>
    <cellStyle name="Comma 10 10 6" xfId="108"/>
    <cellStyle name="Comma 10 10 7" xfId="109"/>
    <cellStyle name="Comma 10 10 8" xfId="110"/>
    <cellStyle name="Comma 10 10 9" xfId="111"/>
    <cellStyle name="Comma 10 10 9 10" xfId="112"/>
    <cellStyle name="Comma 10 10 9 11" xfId="113"/>
    <cellStyle name="Comma 10 10 9 12" xfId="114"/>
    <cellStyle name="Comma 10 10 9 13" xfId="115"/>
    <cellStyle name="Comma 10 10 9 14" xfId="116"/>
    <cellStyle name="Comma 10 10 9 15" xfId="117"/>
    <cellStyle name="Comma 10 10 9 16" xfId="118"/>
    <cellStyle name="Comma 10 10 9 17" xfId="119"/>
    <cellStyle name="Comma 10 10 9 18" xfId="120"/>
    <cellStyle name="Comma 10 10 9 19" xfId="121"/>
    <cellStyle name="Comma 10 10 9 2" xfId="122"/>
    <cellStyle name="Comma 10 10 9 20" xfId="123"/>
    <cellStyle name="Comma 10 10 9 21" xfId="124"/>
    <cellStyle name="Comma 10 10 9 22" xfId="125"/>
    <cellStyle name="Comma 10 10 9 23" xfId="126"/>
    <cellStyle name="Comma 10 10 9 24" xfId="127"/>
    <cellStyle name="Comma 10 10 9 25" xfId="128"/>
    <cellStyle name="Comma 10 10 9 26" xfId="129"/>
    <cellStyle name="Comma 10 10 9 27" xfId="130"/>
    <cellStyle name="Comma 10 10 9 28" xfId="131"/>
    <cellStyle name="Comma 10 10 9 29" xfId="132"/>
    <cellStyle name="Comma 10 10 9 3" xfId="133"/>
    <cellStyle name="Comma 10 10 9 30" xfId="134"/>
    <cellStyle name="Comma 10 10 9 31" xfId="135"/>
    <cellStyle name="Comma 10 10 9 32" xfId="136"/>
    <cellStyle name="Comma 10 10 9 33" xfId="137"/>
    <cellStyle name="Comma 10 10 9 34" xfId="138"/>
    <cellStyle name="Comma 10 10 9 35" xfId="139"/>
    <cellStyle name="Comma 10 10 9 36" xfId="140"/>
    <cellStyle name="Comma 10 10 9 37" xfId="141"/>
    <cellStyle name="Comma 10 10 9 38" xfId="142"/>
    <cellStyle name="Comma 10 10 9 38 2" xfId="143"/>
    <cellStyle name="Comma 10 10 9 39" xfId="144"/>
    <cellStyle name="Comma 10 10 9 4" xfId="145"/>
    <cellStyle name="Comma 10 10 9 40" xfId="146"/>
    <cellStyle name="Comma 10 10 9 41" xfId="147"/>
    <cellStyle name="Comma 10 10 9 42" xfId="148"/>
    <cellStyle name="Comma 10 10 9 43" xfId="149"/>
    <cellStyle name="Comma 10 10 9 44" xfId="150"/>
    <cellStyle name="Comma 10 10 9 45" xfId="151"/>
    <cellStyle name="Comma 10 10 9 46" xfId="152"/>
    <cellStyle name="Comma 10 10 9 47" xfId="153"/>
    <cellStyle name="Comma 10 10 9 48" xfId="154"/>
    <cellStyle name="Comma 10 10 9 49" xfId="155"/>
    <cellStyle name="Comma 10 10 9 5" xfId="156"/>
    <cellStyle name="Comma 10 10 9 50" xfId="157"/>
    <cellStyle name="Comma 10 10 9 51" xfId="158"/>
    <cellStyle name="Comma 10 10 9 52" xfId="159"/>
    <cellStyle name="Comma 10 10 9 53" xfId="160"/>
    <cellStyle name="Comma 10 10 9 53 10" xfId="161"/>
    <cellStyle name="Comma 10 10 9 53 11" xfId="162"/>
    <cellStyle name="Comma 10 10 9 53 2" xfId="163"/>
    <cellStyle name="Comma 10 10 9 53 3" xfId="164"/>
    <cellStyle name="Comma 10 10 9 53 4" xfId="165"/>
    <cellStyle name="Comma 10 10 9 53 5" xfId="166"/>
    <cellStyle name="Comma 10 10 9 53 6" xfId="167"/>
    <cellStyle name="Comma 10 10 9 53 7" xfId="168"/>
    <cellStyle name="Comma 10 10 9 53 8" xfId="169"/>
    <cellStyle name="Comma 10 10 9 53 9" xfId="170"/>
    <cellStyle name="Comma 10 10 9 54" xfId="171"/>
    <cellStyle name="Comma 10 10 9 55" xfId="172"/>
    <cellStyle name="Comma 10 10 9 56" xfId="173"/>
    <cellStyle name="Comma 10 10 9 57" xfId="174"/>
    <cellStyle name="Comma 10 10 9 58" xfId="175"/>
    <cellStyle name="Comma 10 10 9 59" xfId="176"/>
    <cellStyle name="Comma 10 10 9 6" xfId="177"/>
    <cellStyle name="Comma 10 10 9 60" xfId="178"/>
    <cellStyle name="Comma 10 10 9 61" xfId="179"/>
    <cellStyle name="Comma 10 10 9 62" xfId="180"/>
    <cellStyle name="Comma 10 10 9 63" xfId="181"/>
    <cellStyle name="Comma 10 10 9 64" xfId="182"/>
    <cellStyle name="Comma 10 10 9 65" xfId="183"/>
    <cellStyle name="Comma 10 10 9 66" xfId="184"/>
    <cellStyle name="Comma 10 10 9 67" xfId="185"/>
    <cellStyle name="Comma 10 10 9 7" xfId="186"/>
    <cellStyle name="Comma 10 10 9 8" xfId="187"/>
    <cellStyle name="Comma 10 10 9 9" xfId="188"/>
    <cellStyle name="Comma 10 100" xfId="189"/>
    <cellStyle name="Comma 10 101" xfId="190"/>
    <cellStyle name="Comma 10 102" xfId="191"/>
    <cellStyle name="Comma 10 103" xfId="192"/>
    <cellStyle name="Comma 10 104" xfId="193"/>
    <cellStyle name="Comma 10 105" xfId="194"/>
    <cellStyle name="Comma 10 106" xfId="195"/>
    <cellStyle name="Comma 10 107" xfId="196"/>
    <cellStyle name="Comma 10 108" xfId="197"/>
    <cellStyle name="Comma 10 109" xfId="198"/>
    <cellStyle name="Comma 10 11" xfId="199"/>
    <cellStyle name="Comma 10 110" xfId="200"/>
    <cellStyle name="Comma 10 111" xfId="201"/>
    <cellStyle name="Comma 10 12" xfId="202"/>
    <cellStyle name="Comma 10 13" xfId="203"/>
    <cellStyle name="Comma 10 14" xfId="204"/>
    <cellStyle name="Comma 10 15" xfId="205"/>
    <cellStyle name="Comma 10 16" xfId="206"/>
    <cellStyle name="Comma 10 17" xfId="207"/>
    <cellStyle name="Comma 10 17 10" xfId="208"/>
    <cellStyle name="Comma 10 17 11" xfId="209"/>
    <cellStyle name="Comma 10 17 12" xfId="210"/>
    <cellStyle name="Comma 10 17 13" xfId="211"/>
    <cellStyle name="Comma 10 17 14" xfId="212"/>
    <cellStyle name="Comma 10 17 15" xfId="213"/>
    <cellStyle name="Comma 10 17 16" xfId="214"/>
    <cellStyle name="Comma 10 17 17" xfId="215"/>
    <cellStyle name="Comma 10 17 18" xfId="216"/>
    <cellStyle name="Comma 10 17 19" xfId="217"/>
    <cellStyle name="Comma 10 17 2" xfId="218"/>
    <cellStyle name="Comma 10 17 20" xfId="219"/>
    <cellStyle name="Comma 10 17 21" xfId="220"/>
    <cellStyle name="Comma 10 17 22" xfId="221"/>
    <cellStyle name="Comma 10 17 23" xfId="222"/>
    <cellStyle name="Comma 10 17 24" xfId="223"/>
    <cellStyle name="Comma 10 17 25" xfId="224"/>
    <cellStyle name="Comma 10 17 26" xfId="225"/>
    <cellStyle name="Comma 10 17 27" xfId="226"/>
    <cellStyle name="Comma 10 17 28" xfId="227"/>
    <cellStyle name="Comma 10 17 29" xfId="228"/>
    <cellStyle name="Comma 10 17 3" xfId="229"/>
    <cellStyle name="Comma 10 17 30" xfId="230"/>
    <cellStyle name="Comma 10 17 31" xfId="231"/>
    <cellStyle name="Comma 10 17 32" xfId="232"/>
    <cellStyle name="Comma 10 17 33" xfId="233"/>
    <cellStyle name="Comma 10 17 34" xfId="234"/>
    <cellStyle name="Comma 10 17 35" xfId="235"/>
    <cellStyle name="Comma 10 17 36" xfId="236"/>
    <cellStyle name="Comma 10 17 37" xfId="237"/>
    <cellStyle name="Comma 10 17 38" xfId="238"/>
    <cellStyle name="Comma 10 17 39" xfId="239"/>
    <cellStyle name="Comma 10 17 4" xfId="240"/>
    <cellStyle name="Comma 10 17 40" xfId="241"/>
    <cellStyle name="Comma 10 17 41" xfId="242"/>
    <cellStyle name="Comma 10 17 42" xfId="243"/>
    <cellStyle name="Comma 10 17 43" xfId="244"/>
    <cellStyle name="Comma 10 17 44" xfId="245"/>
    <cellStyle name="Comma 10 17 45" xfId="246"/>
    <cellStyle name="Comma 10 17 46" xfId="247"/>
    <cellStyle name="Comma 10 17 47" xfId="248"/>
    <cellStyle name="Comma 10 17 48" xfId="249"/>
    <cellStyle name="Comma 10 17 49" xfId="250"/>
    <cellStyle name="Comma 10 17 5" xfId="251"/>
    <cellStyle name="Comma 10 17 50" xfId="252"/>
    <cellStyle name="Comma 10 17 51" xfId="253"/>
    <cellStyle name="Comma 10 17 52" xfId="254"/>
    <cellStyle name="Comma 10 17 53" xfId="255"/>
    <cellStyle name="Comma 10 17 54" xfId="256"/>
    <cellStyle name="Comma 10 17 55" xfId="257"/>
    <cellStyle name="Comma 10 17 56" xfId="258"/>
    <cellStyle name="Comma 10 17 57" xfId="259"/>
    <cellStyle name="Comma 10 17 58" xfId="260"/>
    <cellStyle name="Comma 10 17 59" xfId="261"/>
    <cellStyle name="Comma 10 17 6" xfId="262"/>
    <cellStyle name="Comma 10 17 60" xfId="263"/>
    <cellStyle name="Comma 10 17 61" xfId="264"/>
    <cellStyle name="Comma 10 17 62" xfId="265"/>
    <cellStyle name="Comma 10 17 63" xfId="266"/>
    <cellStyle name="Comma 10 17 64" xfId="267"/>
    <cellStyle name="Comma 10 17 7" xfId="268"/>
    <cellStyle name="Comma 10 17 8" xfId="269"/>
    <cellStyle name="Comma 10 17 9" xfId="270"/>
    <cellStyle name="Comma 10 18" xfId="271"/>
    <cellStyle name="Comma 10 19" xfId="272"/>
    <cellStyle name="Comma 10 2" xfId="273"/>
    <cellStyle name="Comma 10 20" xfId="274"/>
    <cellStyle name="Comma 10 21" xfId="275"/>
    <cellStyle name="Comma 10 22" xfId="276"/>
    <cellStyle name="Comma 10 23" xfId="277"/>
    <cellStyle name="Comma 10 24" xfId="278"/>
    <cellStyle name="Comma 10 25" xfId="279"/>
    <cellStyle name="Comma 10 26" xfId="280"/>
    <cellStyle name="Comma 10 27" xfId="281"/>
    <cellStyle name="Comma 10 28" xfId="282"/>
    <cellStyle name="Comma 10 29" xfId="283"/>
    <cellStyle name="Comma 10 3" xfId="284"/>
    <cellStyle name="Comma 10 30" xfId="285"/>
    <cellStyle name="Comma 10 31" xfId="286"/>
    <cellStyle name="Comma 10 32" xfId="287"/>
    <cellStyle name="Comma 10 33" xfId="288"/>
    <cellStyle name="Comma 10 34" xfId="289"/>
    <cellStyle name="Comma 10 35" xfId="290"/>
    <cellStyle name="Comma 10 35 10" xfId="291"/>
    <cellStyle name="Comma 10 35 11" xfId="292"/>
    <cellStyle name="Comma 10 35 12" xfId="293"/>
    <cellStyle name="Comma 10 35 13" xfId="294"/>
    <cellStyle name="Comma 10 35 14" xfId="295"/>
    <cellStyle name="Comma 10 35 15" xfId="296"/>
    <cellStyle name="Comma 10 35 16" xfId="297"/>
    <cellStyle name="Comma 10 35 17" xfId="298"/>
    <cellStyle name="Comma 10 35 18" xfId="299"/>
    <cellStyle name="Comma 10 35 19" xfId="300"/>
    <cellStyle name="Comma 10 35 2" xfId="301"/>
    <cellStyle name="Comma 10 35 20" xfId="302"/>
    <cellStyle name="Comma 10 35 21" xfId="303"/>
    <cellStyle name="Comma 10 35 22" xfId="304"/>
    <cellStyle name="Comma 10 35 23" xfId="305"/>
    <cellStyle name="Comma 10 35 24" xfId="306"/>
    <cellStyle name="Comma 10 35 25" xfId="307"/>
    <cellStyle name="Comma 10 35 26" xfId="308"/>
    <cellStyle name="Comma 10 35 27" xfId="309"/>
    <cellStyle name="Comma 10 35 28" xfId="310"/>
    <cellStyle name="Comma 10 35 29" xfId="311"/>
    <cellStyle name="Comma 10 35 3" xfId="312"/>
    <cellStyle name="Comma 10 35 30" xfId="313"/>
    <cellStyle name="Comma 10 35 31" xfId="314"/>
    <cellStyle name="Comma 10 35 32" xfId="315"/>
    <cellStyle name="Comma 10 35 33" xfId="316"/>
    <cellStyle name="Comma 10 35 34" xfId="317"/>
    <cellStyle name="Comma 10 35 35" xfId="318"/>
    <cellStyle name="Comma 10 35 36" xfId="319"/>
    <cellStyle name="Comma 10 35 37" xfId="320"/>
    <cellStyle name="Comma 10 35 4" xfId="321"/>
    <cellStyle name="Comma 10 35 5" xfId="322"/>
    <cellStyle name="Comma 10 35 6" xfId="323"/>
    <cellStyle name="Comma 10 35 7" xfId="324"/>
    <cellStyle name="Comma 10 35 8" xfId="325"/>
    <cellStyle name="Comma 10 35 9" xfId="326"/>
    <cellStyle name="Comma 10 36" xfId="327"/>
    <cellStyle name="Comma 10 37" xfId="328"/>
    <cellStyle name="Comma 10 38" xfId="329"/>
    <cellStyle name="Comma 10 39" xfId="330"/>
    <cellStyle name="Comma 10 4" xfId="331"/>
    <cellStyle name="Comma 10 40" xfId="332"/>
    <cellStyle name="Comma 10 41" xfId="333"/>
    <cellStyle name="Comma 10 42" xfId="334"/>
    <cellStyle name="Comma 10 43" xfId="335"/>
    <cellStyle name="Comma 10 44" xfId="336"/>
    <cellStyle name="Comma 10 45" xfId="337"/>
    <cellStyle name="Comma 10 46" xfId="338"/>
    <cellStyle name="Comma 10 47" xfId="339"/>
    <cellStyle name="Comma 10 48" xfId="340"/>
    <cellStyle name="Comma 10 49" xfId="341"/>
    <cellStyle name="Comma 10 5" xfId="342"/>
    <cellStyle name="Comma 10 50" xfId="343"/>
    <cellStyle name="Comma 10 51" xfId="344"/>
    <cellStyle name="Comma 10 52" xfId="345"/>
    <cellStyle name="Comma 10 53" xfId="346"/>
    <cellStyle name="Comma 10 54" xfId="347"/>
    <cellStyle name="Comma 10 55" xfId="348"/>
    <cellStyle name="Comma 10 56" xfId="349"/>
    <cellStyle name="Comma 10 57" xfId="350"/>
    <cellStyle name="Comma 10 58" xfId="351"/>
    <cellStyle name="Comma 10 59" xfId="352"/>
    <cellStyle name="Comma 10 6" xfId="353"/>
    <cellStyle name="Comma 10 60" xfId="354"/>
    <cellStyle name="Comma 10 61" xfId="355"/>
    <cellStyle name="Comma 10 62" xfId="356"/>
    <cellStyle name="Comma 10 63" xfId="357"/>
    <cellStyle name="Comma 10 64" xfId="358"/>
    <cellStyle name="Comma 10 65" xfId="359"/>
    <cellStyle name="Comma 10 66" xfId="360"/>
    <cellStyle name="Comma 10 67" xfId="361"/>
    <cellStyle name="Comma 10 68" xfId="362"/>
    <cellStyle name="Comma 10 69" xfId="363"/>
    <cellStyle name="Comma 10 7" xfId="364"/>
    <cellStyle name="Comma 10 7 10" xfId="365"/>
    <cellStyle name="Comma 10 7 11" xfId="366"/>
    <cellStyle name="Comma 10 7 12" xfId="367"/>
    <cellStyle name="Comma 10 7 13" xfId="368"/>
    <cellStyle name="Comma 10 7 14" xfId="369"/>
    <cellStyle name="Comma 10 7 15" xfId="370"/>
    <cellStyle name="Comma 10 7 16" xfId="371"/>
    <cellStyle name="Comma 10 7 17" xfId="372"/>
    <cellStyle name="Comma 10 7 18" xfId="373"/>
    <cellStyle name="Comma 10 7 19" xfId="374"/>
    <cellStyle name="Comma 10 7 2" xfId="375"/>
    <cellStyle name="Comma 10 7 20" xfId="376"/>
    <cellStyle name="Comma 10 7 21" xfId="377"/>
    <cellStyle name="Comma 10 7 22" xfId="378"/>
    <cellStyle name="Comma 10 7 23" xfId="379"/>
    <cellStyle name="Comma 10 7 24" xfId="380"/>
    <cellStyle name="Comma 10 7 25" xfId="381"/>
    <cellStyle name="Comma 10 7 26" xfId="382"/>
    <cellStyle name="Comma 10 7 27" xfId="383"/>
    <cellStyle name="Comma 10 7 28" xfId="384"/>
    <cellStyle name="Comma 10 7 29" xfId="385"/>
    <cellStyle name="Comma 10 7 3" xfId="386"/>
    <cellStyle name="Comma 10 7 30" xfId="387"/>
    <cellStyle name="Comma 10 7 31" xfId="388"/>
    <cellStyle name="Comma 10 7 32" xfId="389"/>
    <cellStyle name="Comma 10 7 33" xfId="390"/>
    <cellStyle name="Comma 10 7 34" xfId="391"/>
    <cellStyle name="Comma 10 7 35" xfId="392"/>
    <cellStyle name="Comma 10 7 36" xfId="393"/>
    <cellStyle name="Comma 10 7 37" xfId="394"/>
    <cellStyle name="Comma 10 7 38" xfId="395"/>
    <cellStyle name="Comma 10 7 39" xfId="396"/>
    <cellStyle name="Comma 10 7 4" xfId="397"/>
    <cellStyle name="Comma 10 7 40" xfId="398"/>
    <cellStyle name="Comma 10 7 41" xfId="399"/>
    <cellStyle name="Comma 10 7 42" xfId="400"/>
    <cellStyle name="Comma 10 7 43" xfId="401"/>
    <cellStyle name="Comma 10 7 44" xfId="402"/>
    <cellStyle name="Comma 10 7 45" xfId="403"/>
    <cellStyle name="Comma 10 7 46" xfId="404"/>
    <cellStyle name="Comma 10 7 47" xfId="405"/>
    <cellStyle name="Comma 10 7 48" xfId="406"/>
    <cellStyle name="Comma 10 7 49" xfId="407"/>
    <cellStyle name="Comma 10 7 5" xfId="408"/>
    <cellStyle name="Comma 10 7 50" xfId="409"/>
    <cellStyle name="Comma 10 7 51" xfId="410"/>
    <cellStyle name="Comma 10 7 52" xfId="411"/>
    <cellStyle name="Comma 10 7 53" xfId="412"/>
    <cellStyle name="Comma 10 7 54" xfId="413"/>
    <cellStyle name="Comma 10 7 55" xfId="414"/>
    <cellStyle name="Comma 10 7 56" xfId="415"/>
    <cellStyle name="Comma 10 7 57" xfId="416"/>
    <cellStyle name="Comma 10 7 58" xfId="417"/>
    <cellStyle name="Comma 10 7 59" xfId="418"/>
    <cellStyle name="Comma 10 7 6" xfId="419"/>
    <cellStyle name="Comma 10 7 60" xfId="420"/>
    <cellStyle name="Comma 10 7 61" xfId="421"/>
    <cellStyle name="Comma 10 7 62" xfId="422"/>
    <cellStyle name="Comma 10 7 63" xfId="423"/>
    <cellStyle name="Comma 10 7 64" xfId="424"/>
    <cellStyle name="Comma 10 7 65" xfId="425"/>
    <cellStyle name="Comma 10 7 66" xfId="426"/>
    <cellStyle name="Comma 10 7 67" xfId="427"/>
    <cellStyle name="Comma 10 7 7" xfId="428"/>
    <cellStyle name="Comma 10 7 8" xfId="429"/>
    <cellStyle name="Comma 10 7 9" xfId="430"/>
    <cellStyle name="Comma 10 70" xfId="431"/>
    <cellStyle name="Comma 10 71" xfId="432"/>
    <cellStyle name="Comma 10 72" xfId="433"/>
    <cellStyle name="Comma 10 73" xfId="434"/>
    <cellStyle name="Comma 10 74" xfId="435"/>
    <cellStyle name="Comma 10 75" xfId="436"/>
    <cellStyle name="Comma 10 76" xfId="437"/>
    <cellStyle name="Comma 10 77" xfId="438"/>
    <cellStyle name="Comma 10 78" xfId="439"/>
    <cellStyle name="Comma 10 79" xfId="440"/>
    <cellStyle name="Comma 10 8" xfId="441"/>
    <cellStyle name="Comma 10 80" xfId="442"/>
    <cellStyle name="Comma 10 81" xfId="443"/>
    <cellStyle name="Comma 10 82" xfId="444"/>
    <cellStyle name="Comma 10 83" xfId="445"/>
    <cellStyle name="Comma 10 84" xfId="446"/>
    <cellStyle name="Comma 10 85" xfId="447"/>
    <cellStyle name="Comma 10 86" xfId="448"/>
    <cellStyle name="Comma 10 87" xfId="449"/>
    <cellStyle name="Comma 10 88" xfId="450"/>
    <cellStyle name="Comma 10 89" xfId="451"/>
    <cellStyle name="Comma 10 9" xfId="452"/>
    <cellStyle name="Comma 10 90" xfId="453"/>
    <cellStyle name="Comma 10 91" xfId="454"/>
    <cellStyle name="Comma 10 92" xfId="455"/>
    <cellStyle name="Comma 10 93" xfId="456"/>
    <cellStyle name="Comma 10 94" xfId="457"/>
    <cellStyle name="Comma 10 95" xfId="458"/>
    <cellStyle name="Comma 10 96" xfId="459"/>
    <cellStyle name="Comma 10 97" xfId="460"/>
    <cellStyle name="Comma 10 98" xfId="461"/>
    <cellStyle name="Comma 10 99" xfId="462"/>
    <cellStyle name="Comma 100" xfId="463"/>
    <cellStyle name="Comma 100 2" xfId="464"/>
    <cellStyle name="Comma 101" xfId="465"/>
    <cellStyle name="Comma 102" xfId="466"/>
    <cellStyle name="Comma 103" xfId="467"/>
    <cellStyle name="Comma 104" xfId="468"/>
    <cellStyle name="Comma 105" xfId="469"/>
    <cellStyle name="Comma 106" xfId="470"/>
    <cellStyle name="Comma 107" xfId="471"/>
    <cellStyle name="Comma 108" xfId="472"/>
    <cellStyle name="Comma 109" xfId="473"/>
    <cellStyle name="Comma 11" xfId="474"/>
    <cellStyle name="Comma 110" xfId="475"/>
    <cellStyle name="Comma 111" xfId="476"/>
    <cellStyle name="Comma 112" xfId="477"/>
    <cellStyle name="Comma 113" xfId="478"/>
    <cellStyle name="Comma 114" xfId="479"/>
    <cellStyle name="Comma 115" xfId="480"/>
    <cellStyle name="Comma 116" xfId="481"/>
    <cellStyle name="Comma 117" xfId="482"/>
    <cellStyle name="Comma 118" xfId="483"/>
    <cellStyle name="Comma 119" xfId="484"/>
    <cellStyle name="Comma 12" xfId="485"/>
    <cellStyle name="Comma 120" xfId="486"/>
    <cellStyle name="Comma 121" xfId="487"/>
    <cellStyle name="Comma 122" xfId="488"/>
    <cellStyle name="Comma 123" xfId="489"/>
    <cellStyle name="Comma 124" xfId="490"/>
    <cellStyle name="Comma 125" xfId="491"/>
    <cellStyle name="Comma 126" xfId="492"/>
    <cellStyle name="Comma 127" xfId="493"/>
    <cellStyle name="Comma 128" xfId="494"/>
    <cellStyle name="Comma 129" xfId="495"/>
    <cellStyle name="Comma 13" xfId="496"/>
    <cellStyle name="Comma 130" xfId="497"/>
    <cellStyle name="Comma 131" xfId="498"/>
    <cellStyle name="Comma 132" xfId="499"/>
    <cellStyle name="Comma 133" xfId="500"/>
    <cellStyle name="Comma 134" xfId="501"/>
    <cellStyle name="Comma 135" xfId="502"/>
    <cellStyle name="Comma 136" xfId="503"/>
    <cellStyle name="Comma 137" xfId="504"/>
    <cellStyle name="Comma 138" xfId="505"/>
    <cellStyle name="Comma 14" xfId="506"/>
    <cellStyle name="Comma 15" xfId="507"/>
    <cellStyle name="Comma 16" xfId="508"/>
    <cellStyle name="Comma 17" xfId="509"/>
    <cellStyle name="Comma 17 2" xfId="510"/>
    <cellStyle name="Comma 17 2 2" xfId="511"/>
    <cellStyle name="Comma 18" xfId="512"/>
    <cellStyle name="Comma 18 2" xfId="513"/>
    <cellStyle name="Comma 18 2 2" xfId="514"/>
    <cellStyle name="Comma 19" xfId="515"/>
    <cellStyle name="Comma 19 10" xfId="516"/>
    <cellStyle name="Comma 19 11" xfId="517"/>
    <cellStyle name="Comma 19 12" xfId="518"/>
    <cellStyle name="Comma 19 13" xfId="519"/>
    <cellStyle name="Comma 19 14" xfId="520"/>
    <cellStyle name="Comma 19 15" xfId="521"/>
    <cellStyle name="Comma 19 16" xfId="522"/>
    <cellStyle name="Comma 19 17" xfId="523"/>
    <cellStyle name="Comma 19 18" xfId="524"/>
    <cellStyle name="Comma 19 19" xfId="525"/>
    <cellStyle name="Comma 19 2" xfId="526"/>
    <cellStyle name="Comma 19 2 2" xfId="527"/>
    <cellStyle name="Comma 19 20" xfId="528"/>
    <cellStyle name="Comma 19 21" xfId="529"/>
    <cellStyle name="Comma 19 22" xfId="530"/>
    <cellStyle name="Comma 19 23" xfId="531"/>
    <cellStyle name="Comma 19 24" xfId="532"/>
    <cellStyle name="Comma 19 25" xfId="533"/>
    <cellStyle name="Comma 19 26" xfId="534"/>
    <cellStyle name="Comma 19 27" xfId="535"/>
    <cellStyle name="Comma 19 28" xfId="536"/>
    <cellStyle name="Comma 19 29" xfId="537"/>
    <cellStyle name="Comma 19 3" xfId="538"/>
    <cellStyle name="Comma 19 3 2" xfId="539"/>
    <cellStyle name="Comma 19 30" xfId="540"/>
    <cellStyle name="Comma 19 31" xfId="541"/>
    <cellStyle name="Comma 19 32" xfId="542"/>
    <cellStyle name="Comma 19 33" xfId="543"/>
    <cellStyle name="Comma 19 34" xfId="544"/>
    <cellStyle name="Comma 19 35" xfId="545"/>
    <cellStyle name="Comma 19 36" xfId="546"/>
    <cellStyle name="Comma 19 37" xfId="547"/>
    <cellStyle name="Comma 19 38" xfId="548"/>
    <cellStyle name="Comma 19 4" xfId="549"/>
    <cellStyle name="Comma 19 4 2" xfId="550"/>
    <cellStyle name="Comma 19 5" xfId="551"/>
    <cellStyle name="Comma 19 5 2" xfId="552"/>
    <cellStyle name="Comma 19 6" xfId="553"/>
    <cellStyle name="Comma 19 6 2" xfId="554"/>
    <cellStyle name="Comma 19 7" xfId="555"/>
    <cellStyle name="Comma 19 7 2" xfId="556"/>
    <cellStyle name="Comma 19 8" xfId="557"/>
    <cellStyle name="Comma 19 9" xfId="558"/>
    <cellStyle name="Comma 2" xfId="559"/>
    <cellStyle name="Comma 2 10" xfId="560"/>
    <cellStyle name="Comma 2 11" xfId="561"/>
    <cellStyle name="Comma 2 12" xfId="562"/>
    <cellStyle name="Comma 2 13" xfId="563"/>
    <cellStyle name="Comma 2 14" xfId="564"/>
    <cellStyle name="Comma 2 15" xfId="565"/>
    <cellStyle name="Comma 2 16" xfId="566"/>
    <cellStyle name="Comma 2 17" xfId="567"/>
    <cellStyle name="Comma 2 18" xfId="568"/>
    <cellStyle name="Comma 2 19" xfId="569"/>
    <cellStyle name="Comma 2 2" xfId="570"/>
    <cellStyle name="Comma 2 20" xfId="571"/>
    <cellStyle name="Comma 2 21" xfId="572"/>
    <cellStyle name="Comma 2 22" xfId="573"/>
    <cellStyle name="Comma 2 23" xfId="574"/>
    <cellStyle name="Comma 2 24" xfId="575"/>
    <cellStyle name="Comma 2 25" xfId="576"/>
    <cellStyle name="Comma 2 26" xfId="577"/>
    <cellStyle name="Comma 2 27" xfId="578"/>
    <cellStyle name="Comma 2 28" xfId="579"/>
    <cellStyle name="Comma 2 29" xfId="580"/>
    <cellStyle name="Comma 2 3" xfId="581"/>
    <cellStyle name="Comma 2 30" xfId="582"/>
    <cellStyle name="Comma 2 31" xfId="583"/>
    <cellStyle name="Comma 2 32" xfId="584"/>
    <cellStyle name="Comma 2 33" xfId="585"/>
    <cellStyle name="Comma 2 34" xfId="586"/>
    <cellStyle name="Comma 2 35" xfId="587"/>
    <cellStyle name="Comma 2 36" xfId="588"/>
    <cellStyle name="Comma 2 37" xfId="589"/>
    <cellStyle name="Comma 2 38" xfId="590"/>
    <cellStyle name="Comma 2 39" xfId="591"/>
    <cellStyle name="Comma 2 4" xfId="592"/>
    <cellStyle name="Comma 2 40" xfId="593"/>
    <cellStyle name="Comma 2 41" xfId="594"/>
    <cellStyle name="Comma 2 42" xfId="595"/>
    <cellStyle name="Comma 2 43" xfId="596"/>
    <cellStyle name="Comma 2 44" xfId="597"/>
    <cellStyle name="Comma 2 45" xfId="598"/>
    <cellStyle name="Comma 2 46" xfId="599"/>
    <cellStyle name="Comma 2 47" xfId="600"/>
    <cellStyle name="Comma 2 48" xfId="601"/>
    <cellStyle name="Comma 2 5" xfId="602"/>
    <cellStyle name="Comma 2 6" xfId="603"/>
    <cellStyle name="Comma 2 7" xfId="604"/>
    <cellStyle name="Comma 2 8" xfId="605"/>
    <cellStyle name="Comma 2 9" xfId="606"/>
    <cellStyle name="Comma 20" xfId="607"/>
    <cellStyle name="Comma 21" xfId="608"/>
    <cellStyle name="Comma 22" xfId="609"/>
    <cellStyle name="Comma 23" xfId="610"/>
    <cellStyle name="Comma 24" xfId="611"/>
    <cellStyle name="Comma 25" xfId="612"/>
    <cellStyle name="Comma 26" xfId="613"/>
    <cellStyle name="Comma 27" xfId="614"/>
    <cellStyle name="Comma 28" xfId="615"/>
    <cellStyle name="Comma 29" xfId="616"/>
    <cellStyle name="Comma 3" xfId="617"/>
    <cellStyle name="Comma 3 2" xfId="618"/>
    <cellStyle name="Comma 3 3" xfId="619"/>
    <cellStyle name="Comma 3 4" xfId="620"/>
    <cellStyle name="Comma 3 5" xfId="621"/>
    <cellStyle name="Comma 3 6" xfId="622"/>
    <cellStyle name="Comma 3 7" xfId="623"/>
    <cellStyle name="Comma 30" xfId="624"/>
    <cellStyle name="Comma 31" xfId="625"/>
    <cellStyle name="Comma 32" xfId="626"/>
    <cellStyle name="Comma 33" xfId="627"/>
    <cellStyle name="Comma 34" xfId="628"/>
    <cellStyle name="Comma 35" xfId="629"/>
    <cellStyle name="Comma 36" xfId="630"/>
    <cellStyle name="Comma 37" xfId="631"/>
    <cellStyle name="Comma 38" xfId="632"/>
    <cellStyle name="Comma 39" xfId="633"/>
    <cellStyle name="Comma 4" xfId="634"/>
    <cellStyle name="Comma 40" xfId="635"/>
    <cellStyle name="Comma 41" xfId="636"/>
    <cellStyle name="Comma 42" xfId="637"/>
    <cellStyle name="Comma 43" xfId="638"/>
    <cellStyle name="Comma 44" xfId="639"/>
    <cellStyle name="Comma 45" xfId="640"/>
    <cellStyle name="Comma 46" xfId="641"/>
    <cellStyle name="Comma 47" xfId="642"/>
    <cellStyle name="Comma 48" xfId="643"/>
    <cellStyle name="Comma 49" xfId="644"/>
    <cellStyle name="Comma 5" xfId="645"/>
    <cellStyle name="Comma 50" xfId="646"/>
    <cellStyle name="Comma 51" xfId="647"/>
    <cellStyle name="Comma 52" xfId="648"/>
    <cellStyle name="Comma 53" xfId="649"/>
    <cellStyle name="Comma 54" xfId="650"/>
    <cellStyle name="Comma 55" xfId="651"/>
    <cellStyle name="Comma 56" xfId="652"/>
    <cellStyle name="Comma 57" xfId="653"/>
    <cellStyle name="Comma 58" xfId="654"/>
    <cellStyle name="Comma 59" xfId="655"/>
    <cellStyle name="Comma 6" xfId="656"/>
    <cellStyle name="Comma 60" xfId="657"/>
    <cellStyle name="Comma 61" xfId="658"/>
    <cellStyle name="Comma 62" xfId="659"/>
    <cellStyle name="Comma 63" xfId="660"/>
    <cellStyle name="Comma 64" xfId="661"/>
    <cellStyle name="Comma 65" xfId="662"/>
    <cellStyle name="Comma 65 2" xfId="663"/>
    <cellStyle name="Comma 66" xfId="664"/>
    <cellStyle name="Comma 66 2" xfId="665"/>
    <cellStyle name="Comma 67" xfId="666"/>
    <cellStyle name="Comma 67 2" xfId="667"/>
    <cellStyle name="Comma 68" xfId="668"/>
    <cellStyle name="Comma 68 2" xfId="669"/>
    <cellStyle name="Comma 69" xfId="670"/>
    <cellStyle name="Comma 69 2" xfId="671"/>
    <cellStyle name="Comma 7" xfId="672"/>
    <cellStyle name="Comma 70" xfId="673"/>
    <cellStyle name="Comma 70 2" xfId="674"/>
    <cellStyle name="Comma 71" xfId="675"/>
    <cellStyle name="Comma 71 2" xfId="676"/>
    <cellStyle name="Comma 72" xfId="677"/>
    <cellStyle name="Comma 72 2" xfId="678"/>
    <cellStyle name="Comma 73" xfId="679"/>
    <cellStyle name="Comma 73 2" xfId="680"/>
    <cellStyle name="Comma 74" xfId="681"/>
    <cellStyle name="Comma 74 2" xfId="682"/>
    <cellStyle name="Comma 75" xfId="683"/>
    <cellStyle name="Comma 75 2" xfId="684"/>
    <cellStyle name="Comma 76" xfId="685"/>
    <cellStyle name="Comma 76 2" xfId="686"/>
    <cellStyle name="Comma 77" xfId="687"/>
    <cellStyle name="Comma 77 2" xfId="688"/>
    <cellStyle name="Comma 78" xfId="689"/>
    <cellStyle name="Comma 78 2" xfId="690"/>
    <cellStyle name="Comma 79" xfId="691"/>
    <cellStyle name="Comma 79 2" xfId="692"/>
    <cellStyle name="Comma 8" xfId="693"/>
    <cellStyle name="Comma 80" xfId="694"/>
    <cellStyle name="Comma 80 2" xfId="695"/>
    <cellStyle name="Comma 81" xfId="696"/>
    <cellStyle name="Comma 81 2" xfId="697"/>
    <cellStyle name="Comma 82" xfId="698"/>
    <cellStyle name="Comma 82 2" xfId="699"/>
    <cellStyle name="Comma 83" xfId="700"/>
    <cellStyle name="Comma 83 2" xfId="701"/>
    <cellStyle name="Comma 84" xfId="702"/>
    <cellStyle name="Comma 84 2" xfId="703"/>
    <cellStyle name="Comma 85" xfId="704"/>
    <cellStyle name="Comma 85 2" xfId="705"/>
    <cellStyle name="Comma 86" xfId="706"/>
    <cellStyle name="Comma 86 2" xfId="707"/>
    <cellStyle name="Comma 87" xfId="708"/>
    <cellStyle name="Comma 87 2" xfId="709"/>
    <cellStyle name="Comma 88" xfId="710"/>
    <cellStyle name="Comma 88 2" xfId="711"/>
    <cellStyle name="Comma 89" xfId="712"/>
    <cellStyle name="Comma 89 2" xfId="713"/>
    <cellStyle name="Comma 9" xfId="714"/>
    <cellStyle name="Comma 90" xfId="715"/>
    <cellStyle name="Comma 90 2" xfId="716"/>
    <cellStyle name="Comma 91" xfId="717"/>
    <cellStyle name="Comma 91 2" xfId="718"/>
    <cellStyle name="Comma 92" xfId="719"/>
    <cellStyle name="Comma 92 2" xfId="720"/>
    <cellStyle name="Comma 93" xfId="721"/>
    <cellStyle name="Comma 93 2" xfId="722"/>
    <cellStyle name="Comma 94" xfId="723"/>
    <cellStyle name="Comma 94 2" xfId="724"/>
    <cellStyle name="Comma 95" xfId="725"/>
    <cellStyle name="Comma 95 2" xfId="726"/>
    <cellStyle name="Comma 96" xfId="727"/>
    <cellStyle name="Comma 96 2" xfId="728"/>
    <cellStyle name="Comma 97" xfId="729"/>
    <cellStyle name="Comma 97 2" xfId="730"/>
    <cellStyle name="Comma 98" xfId="731"/>
    <cellStyle name="Comma 98 2" xfId="732"/>
    <cellStyle name="Comma 99" xfId="733"/>
    <cellStyle name="Comma 99 2" xfId="734"/>
    <cellStyle name="Currency" xfId="735"/>
    <cellStyle name="Currency [0]" xfId="736"/>
    <cellStyle name="Euro" xfId="737"/>
    <cellStyle name="Explanatory Text" xfId="738"/>
    <cellStyle name="Explanatory Text 2" xfId="739"/>
    <cellStyle name="FSP 3511 Maj." xfId="740"/>
    <cellStyle name="Good" xfId="741"/>
    <cellStyle name="Good 2" xfId="742"/>
    <cellStyle name="Grey" xfId="743"/>
    <cellStyle name="Heading 1" xfId="744"/>
    <cellStyle name="Heading 1 2" xfId="745"/>
    <cellStyle name="Heading 2" xfId="746"/>
    <cellStyle name="Heading 2 2" xfId="747"/>
    <cellStyle name="Heading 3" xfId="748"/>
    <cellStyle name="Heading 3 2" xfId="749"/>
    <cellStyle name="Heading 4" xfId="750"/>
    <cellStyle name="Heading 4 2" xfId="751"/>
    <cellStyle name="Input" xfId="752"/>
    <cellStyle name="Input [yellow]" xfId="753"/>
    <cellStyle name="Input 2" xfId="754"/>
    <cellStyle name="Lambda 3" xfId="755"/>
    <cellStyle name="Linked Cell" xfId="756"/>
    <cellStyle name="Linked Cell 2" xfId="757"/>
    <cellStyle name="Milliers [0]_AUTOCOM" xfId="758"/>
    <cellStyle name="Milliers_AUTOCOM" xfId="759"/>
    <cellStyle name="Millions_1D" xfId="760"/>
    <cellStyle name="Monétaire [0]_AUTOCOM" xfId="761"/>
    <cellStyle name="Monétaire_AUTOCOM" xfId="762"/>
    <cellStyle name="Neutral" xfId="763"/>
    <cellStyle name="Neutral 2" xfId="764"/>
    <cellStyle name="no dec" xfId="765"/>
    <cellStyle name="Normal - Style1" xfId="766"/>
    <cellStyle name="Normal 10" xfId="767"/>
    <cellStyle name="Normal 10 10" xfId="768"/>
    <cellStyle name="Normal 10 11" xfId="769"/>
    <cellStyle name="Normal 10 12" xfId="770"/>
    <cellStyle name="Normal 10 13" xfId="771"/>
    <cellStyle name="Normal 10 14" xfId="772"/>
    <cellStyle name="Normal 10 15" xfId="773"/>
    <cellStyle name="Normal 10 16" xfId="774"/>
    <cellStyle name="Normal 10 17" xfId="775"/>
    <cellStyle name="Normal 10 18" xfId="776"/>
    <cellStyle name="Normal 10 19" xfId="777"/>
    <cellStyle name="Normal 10 2" xfId="778"/>
    <cellStyle name="Normal 10 2 2" xfId="779"/>
    <cellStyle name="Normal 10 20" xfId="780"/>
    <cellStyle name="Normal 10 21" xfId="781"/>
    <cellStyle name="Normal 10 22" xfId="782"/>
    <cellStyle name="Normal 10 23" xfId="783"/>
    <cellStyle name="Normal 10 24" xfId="784"/>
    <cellStyle name="Normal 10 25" xfId="785"/>
    <cellStyle name="Normal 10 3" xfId="786"/>
    <cellStyle name="Normal 10 4" xfId="787"/>
    <cellStyle name="Normal 10 5" xfId="788"/>
    <cellStyle name="Normal 10 6" xfId="789"/>
    <cellStyle name="Normal 10 7" xfId="790"/>
    <cellStyle name="Normal 10 8" xfId="791"/>
    <cellStyle name="Normal 10 9" xfId="792"/>
    <cellStyle name="Normal 11" xfId="793"/>
    <cellStyle name="Normal 12" xfId="794"/>
    <cellStyle name="Normal 13" xfId="795"/>
    <cellStyle name="Normal 13 2" xfId="796"/>
    <cellStyle name="Normal 14" xfId="797"/>
    <cellStyle name="Normal 15" xfId="798"/>
    <cellStyle name="Normal 16" xfId="799"/>
    <cellStyle name="Normal 17" xfId="800"/>
    <cellStyle name="Normal 18" xfId="801"/>
    <cellStyle name="Normal 19" xfId="802"/>
    <cellStyle name="Normal 2" xfId="803"/>
    <cellStyle name="Normal 2 2" xfId="804"/>
    <cellStyle name="Normal 2 2 2" xfId="805"/>
    <cellStyle name="Normal 2 2 3" xfId="806"/>
    <cellStyle name="Normal 2 3" xfId="807"/>
    <cellStyle name="Normal 2 4" xfId="808"/>
    <cellStyle name="Normal 2 5" xfId="809"/>
    <cellStyle name="Normal 20" xfId="810"/>
    <cellStyle name="Normal 21" xfId="811"/>
    <cellStyle name="Normal 22" xfId="812"/>
    <cellStyle name="Normal 23" xfId="813"/>
    <cellStyle name="Normal 24" xfId="814"/>
    <cellStyle name="Normal 25" xfId="815"/>
    <cellStyle name="Normal 26" xfId="816"/>
    <cellStyle name="Normal 27" xfId="817"/>
    <cellStyle name="Normal 28" xfId="818"/>
    <cellStyle name="Normal 29" xfId="819"/>
    <cellStyle name="Normal 3" xfId="820"/>
    <cellStyle name="Normal 3 2" xfId="821"/>
    <cellStyle name="Normal 30" xfId="822"/>
    <cellStyle name="Normal 31" xfId="823"/>
    <cellStyle name="Normal 32" xfId="824"/>
    <cellStyle name="Normal 33" xfId="825"/>
    <cellStyle name="Normal 34" xfId="826"/>
    <cellStyle name="Normal 35" xfId="827"/>
    <cellStyle name="Normal 36" xfId="828"/>
    <cellStyle name="Normal 37" xfId="829"/>
    <cellStyle name="Normal 38" xfId="830"/>
    <cellStyle name="Normal 39" xfId="831"/>
    <cellStyle name="Normal 4" xfId="832"/>
    <cellStyle name="Normal 40" xfId="833"/>
    <cellStyle name="Normal 41" xfId="834"/>
    <cellStyle name="Normal 42" xfId="835"/>
    <cellStyle name="Normal 5" xfId="836"/>
    <cellStyle name="Normal 6" xfId="837"/>
    <cellStyle name="Normal 7" xfId="838"/>
    <cellStyle name="Normal 7 2" xfId="839"/>
    <cellStyle name="Normal 7 3" xfId="840"/>
    <cellStyle name="Normal 7 3 10" xfId="841"/>
    <cellStyle name="Normal 7 3 11" xfId="842"/>
    <cellStyle name="Normal 7 3 12" xfId="843"/>
    <cellStyle name="Normal 7 3 13" xfId="844"/>
    <cellStyle name="Normal 7 3 14" xfId="845"/>
    <cellStyle name="Normal 7 3 14 2" xfId="846"/>
    <cellStyle name="Normal 7 3 14 3" xfId="847"/>
    <cellStyle name="Normal 7 3 15" xfId="848"/>
    <cellStyle name="Normal 7 3 16" xfId="849"/>
    <cellStyle name="Normal 7 3 2" xfId="850"/>
    <cellStyle name="Normal 7 3 3" xfId="851"/>
    <cellStyle name="Normal 7 3 4" xfId="852"/>
    <cellStyle name="Normal 7 3 5" xfId="853"/>
    <cellStyle name="Normal 7 3 6" xfId="854"/>
    <cellStyle name="Normal 7 3 7" xfId="855"/>
    <cellStyle name="Normal 7 3 8" xfId="856"/>
    <cellStyle name="Normal 7 3 9" xfId="857"/>
    <cellStyle name="Normal 8" xfId="858"/>
    <cellStyle name="Normal 8 2" xfId="859"/>
    <cellStyle name="Normal 9" xfId="860"/>
    <cellStyle name="Note" xfId="861"/>
    <cellStyle name="Note 2" xfId="862"/>
    <cellStyle name="Output" xfId="863"/>
    <cellStyle name="Output 2" xfId="864"/>
    <cellStyle name="Percent" xfId="865"/>
    <cellStyle name="Percent [2]" xfId="866"/>
    <cellStyle name="Percent 10" xfId="867"/>
    <cellStyle name="Percent 10 2" xfId="868"/>
    <cellStyle name="Percent 11" xfId="869"/>
    <cellStyle name="Percent 11 2" xfId="870"/>
    <cellStyle name="Percent 12" xfId="871"/>
    <cellStyle name="Percent 12 2" xfId="872"/>
    <cellStyle name="Percent 13" xfId="873"/>
    <cellStyle name="Percent 13 2" xfId="874"/>
    <cellStyle name="Percent 14" xfId="875"/>
    <cellStyle name="Percent 14 2" xfId="876"/>
    <cellStyle name="Percent 15" xfId="877"/>
    <cellStyle name="Percent 15 2" xfId="878"/>
    <cellStyle name="Percent 16" xfId="879"/>
    <cellStyle name="Percent 16 2" xfId="880"/>
    <cellStyle name="Percent 17" xfId="881"/>
    <cellStyle name="Percent 17 2" xfId="882"/>
    <cellStyle name="Percent 18" xfId="883"/>
    <cellStyle name="Percent 18 2" xfId="884"/>
    <cellStyle name="Percent 19" xfId="885"/>
    <cellStyle name="Percent 19 2" xfId="886"/>
    <cellStyle name="Percent 2" xfId="887"/>
    <cellStyle name="Percent 2 2" xfId="888"/>
    <cellStyle name="Percent 2 3" xfId="889"/>
    <cellStyle name="Percent 20" xfId="890"/>
    <cellStyle name="Percent 20 2" xfId="891"/>
    <cellStyle name="Percent 21" xfId="892"/>
    <cellStyle name="Percent 21 2" xfId="893"/>
    <cellStyle name="Percent 22" xfId="894"/>
    <cellStyle name="Percent 22 2" xfId="895"/>
    <cellStyle name="Percent 23" xfId="896"/>
    <cellStyle name="Percent 23 2" xfId="897"/>
    <cellStyle name="Percent 24" xfId="898"/>
    <cellStyle name="Percent 24 2" xfId="899"/>
    <cellStyle name="Percent 25" xfId="900"/>
    <cellStyle name="Percent 25 2" xfId="901"/>
    <cellStyle name="Percent 26" xfId="902"/>
    <cellStyle name="Percent 26 2" xfId="903"/>
    <cellStyle name="Percent 27" xfId="904"/>
    <cellStyle name="Percent 27 2" xfId="905"/>
    <cellStyle name="Percent 28" xfId="906"/>
    <cellStyle name="Percent 28 2" xfId="907"/>
    <cellStyle name="Percent 29" xfId="908"/>
    <cellStyle name="Percent 3" xfId="909"/>
    <cellStyle name="Percent 3 2" xfId="910"/>
    <cellStyle name="Percent 30" xfId="911"/>
    <cellStyle name="Percent 31" xfId="912"/>
    <cellStyle name="Percent 32" xfId="913"/>
    <cellStyle name="Percent 33" xfId="914"/>
    <cellStyle name="Percent 34" xfId="915"/>
    <cellStyle name="Percent 35" xfId="916"/>
    <cellStyle name="Percent 36" xfId="917"/>
    <cellStyle name="Percent 37" xfId="918"/>
    <cellStyle name="Percent 38" xfId="919"/>
    <cellStyle name="Percent 39" xfId="920"/>
    <cellStyle name="Percent 4" xfId="921"/>
    <cellStyle name="Percent 40" xfId="922"/>
    <cellStyle name="Percent 41" xfId="923"/>
    <cellStyle name="Percent 42" xfId="924"/>
    <cellStyle name="Percent 43" xfId="925"/>
    <cellStyle name="Percent 44" xfId="926"/>
    <cellStyle name="Percent 45" xfId="927"/>
    <cellStyle name="Percent 46" xfId="928"/>
    <cellStyle name="Percent 47" xfId="929"/>
    <cellStyle name="Percent 48" xfId="930"/>
    <cellStyle name="Percent 49" xfId="931"/>
    <cellStyle name="Percent 5" xfId="932"/>
    <cellStyle name="Percent 5 2" xfId="933"/>
    <cellStyle name="Percent 50" xfId="934"/>
    <cellStyle name="Percent 51" xfId="935"/>
    <cellStyle name="Percent 52" xfId="936"/>
    <cellStyle name="Percent 53" xfId="937"/>
    <cellStyle name="Percent 54" xfId="938"/>
    <cellStyle name="Percent 55" xfId="939"/>
    <cellStyle name="Percent 56" xfId="940"/>
    <cellStyle name="Percent 6" xfId="941"/>
    <cellStyle name="Percent 6 2" xfId="942"/>
    <cellStyle name="Percent 7" xfId="943"/>
    <cellStyle name="Percent 7 2" xfId="944"/>
    <cellStyle name="Percent 8" xfId="945"/>
    <cellStyle name="Percent 8 2" xfId="946"/>
    <cellStyle name="Percent 9" xfId="947"/>
    <cellStyle name="Percent 9 2" xfId="948"/>
    <cellStyle name="Prix estimé" xfId="949"/>
    <cellStyle name="TEXTE MS" xfId="950"/>
    <cellStyle name="Title" xfId="951"/>
    <cellStyle name="Title 2" xfId="952"/>
    <cellStyle name="Titre" xfId="953"/>
    <cellStyle name="Total" xfId="954"/>
    <cellStyle name="Total 2" xfId="955"/>
    <cellStyle name="Units" xfId="956"/>
    <cellStyle name="Warning Text" xfId="957"/>
    <cellStyle name="Warning Text 2" xfId="958"/>
  </cellStyles>
  <dxfs count="2">
    <dxf>
      <fill>
        <patternFill>
          <bgColor indexed="42"/>
        </patternFill>
      </fill>
    </dxf>
    <dxf>
      <fill>
        <patternFill>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AJOHASCHAFMI\aws\Documents%20and%20Settings\All%20Users\Documents\aws\Engagements\Telkom%20Directory%20Services%20(Pty)%20Ltd\2006%20Telkom%20Directory%20Services\Documents\05%20-%20Tax%20calculation%20final%20with%2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nagelp\My%20Documents\Cash%20flow%20calcul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
      <sheetName val="Tax Lead Schedule"/>
      <sheetName val="Data"/>
      <sheetName val="Info"/>
      <sheetName val="SARS liability"/>
      <sheetName val="03 Tax Calculation"/>
      <sheetName val="05 STC"/>
      <sheetName val="04 Deferred Tax"/>
      <sheetName val="06 PROV FOR TAX BSHEET"/>
      <sheetName val="Disclosure"/>
      <sheetName val="Tax Calc - Acc Losses"/>
      <sheetName val="Numerical info"/>
    </sheetNames>
    <sheetDataSet>
      <sheetData sheetId="3">
        <row r="2">
          <cell r="B2" t="str">
            <v>2005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with CoS"/>
      <sheetName val="Equity"/>
      <sheetName val="Cash Flow"/>
      <sheetName val="Cashflow calculations-Company"/>
      <sheetName val="Cashflow calculations-Group (2)"/>
      <sheetName val="Cash Flow (2)"/>
      <sheetName val="BSheet_YearEnd_Stat"/>
      <sheetName val="YE_IncStat_Stat (2)"/>
      <sheetName val="YE_IncStat_Stat INT_EXT"/>
      <sheetName val="BSheet_YearEnd_Stat (2)"/>
      <sheetName val="YE_IncStat_Stat CO"/>
      <sheetName val="YE_IncStat_Stat INT_EXTCO"/>
      <sheetName val="Sheet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1.bin" /><Relationship Id="rId3" Type="http://schemas.openxmlformats.org/officeDocument/2006/relationships/customProperty" Target="../customProperty2.bin" /><Relationship Id="rId4" Type="http://schemas.openxmlformats.org/officeDocument/2006/relationships/customProperty" Target="../customProperty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L46"/>
  <sheetViews>
    <sheetView view="pageBreakPreview" zoomScale="60" zoomScaleNormal="75" zoomScalePageLayoutView="0" workbookViewId="0" topLeftCell="A1">
      <selection activeCell="C64" sqref="C64"/>
    </sheetView>
  </sheetViews>
  <sheetFormatPr defaultColWidth="9.140625" defaultRowHeight="12.75"/>
  <cols>
    <col min="1" max="1" width="4.00390625" style="3" customWidth="1"/>
    <col min="2" max="2" width="5.140625" style="3" customWidth="1"/>
    <col min="3" max="3" width="71.421875" style="3" customWidth="1"/>
    <col min="4" max="4" width="6.140625" style="3" customWidth="1"/>
    <col min="5" max="5" width="4.8515625" style="3" customWidth="1"/>
    <col min="6" max="8" width="15.7109375" style="3" customWidth="1"/>
    <col min="9" max="10" width="10.8515625" style="3" bestFit="1" customWidth="1"/>
    <col min="11" max="16384" width="9.140625" style="3" customWidth="1"/>
  </cols>
  <sheetData>
    <row r="2" spans="2:5" ht="23.25" customHeight="1">
      <c r="B2" s="386" t="s">
        <v>0</v>
      </c>
      <c r="C2" s="387"/>
      <c r="D2" s="387"/>
      <c r="E2" s="388"/>
    </row>
    <row r="3" spans="2:12" ht="15.75">
      <c r="B3" s="389" t="s">
        <v>1</v>
      </c>
      <c r="C3" s="390"/>
      <c r="D3" s="390"/>
      <c r="E3" s="391"/>
      <c r="L3" s="4"/>
    </row>
    <row r="4" spans="6:12" ht="15">
      <c r="F4" s="392" t="s">
        <v>2</v>
      </c>
      <c r="G4" s="393"/>
      <c r="H4" s="394"/>
      <c r="I4" s="394"/>
      <c r="J4" s="395"/>
      <c r="L4" s="4"/>
    </row>
    <row r="5" spans="6:12" ht="15">
      <c r="F5" s="5" t="s">
        <v>3</v>
      </c>
      <c r="G5" s="5" t="s">
        <v>4</v>
      </c>
      <c r="H5" s="5" t="s">
        <v>4</v>
      </c>
      <c r="I5" s="6"/>
      <c r="J5" s="6"/>
      <c r="L5" s="4"/>
    </row>
    <row r="6" spans="2:12" ht="19.5" customHeight="1">
      <c r="B6" s="7"/>
      <c r="C6" s="8"/>
      <c r="D6" s="8"/>
      <c r="E6" s="9"/>
      <c r="F6" s="10">
        <v>2008</v>
      </c>
      <c r="G6" s="10">
        <v>2008</v>
      </c>
      <c r="H6" s="10">
        <v>2009</v>
      </c>
      <c r="I6" s="11" t="s">
        <v>5</v>
      </c>
      <c r="J6" s="12" t="s">
        <v>6</v>
      </c>
      <c r="L6" s="4"/>
    </row>
    <row r="7" spans="2:12" ht="19.5" customHeight="1">
      <c r="B7" s="13"/>
      <c r="C7" s="14"/>
      <c r="D7" s="14"/>
      <c r="E7" s="15"/>
      <c r="F7" s="16"/>
      <c r="G7" s="16"/>
      <c r="H7" s="16"/>
      <c r="I7" s="16"/>
      <c r="J7" s="16"/>
      <c r="K7" s="16"/>
      <c r="L7" s="4"/>
    </row>
    <row r="8" spans="2:12" ht="15">
      <c r="B8" s="17" t="s">
        <v>7</v>
      </c>
      <c r="C8" s="18"/>
      <c r="D8" s="18"/>
      <c r="E8" s="19"/>
      <c r="F8" s="16">
        <v>79960</v>
      </c>
      <c r="G8" s="16">
        <v>38740</v>
      </c>
      <c r="H8" s="16">
        <v>40650.86</v>
      </c>
      <c r="I8" s="16">
        <v>159350.86</v>
      </c>
      <c r="J8" s="16" t="s">
        <v>8</v>
      </c>
      <c r="K8" s="16"/>
      <c r="L8" s="4"/>
    </row>
    <row r="9" spans="2:12" ht="15">
      <c r="B9" s="17" t="s">
        <v>9</v>
      </c>
      <c r="C9" s="18"/>
      <c r="D9" s="18"/>
      <c r="E9" s="19"/>
      <c r="F9" s="16" t="e">
        <v>#VALUE!</v>
      </c>
      <c r="G9" s="16" t="e">
        <v>#VALUE!</v>
      </c>
      <c r="H9" s="16" t="e">
        <v>#VALUE!</v>
      </c>
      <c r="I9" s="16" t="e">
        <v>#VALUE!</v>
      </c>
      <c r="J9" s="16" t="e">
        <v>#VALUE!</v>
      </c>
      <c r="K9" s="16"/>
      <c r="L9" s="4"/>
    </row>
    <row r="10" spans="2:12" ht="15">
      <c r="B10" s="17" t="s">
        <v>10</v>
      </c>
      <c r="C10" s="18"/>
      <c r="D10" s="18"/>
      <c r="E10" s="19"/>
      <c r="F10" s="20" t="s">
        <v>11</v>
      </c>
      <c r="G10" s="20" t="s">
        <v>11</v>
      </c>
      <c r="H10" s="20" t="s">
        <v>11</v>
      </c>
      <c r="I10" s="16"/>
      <c r="J10" s="16"/>
      <c r="K10" s="16"/>
      <c r="L10" s="4"/>
    </row>
    <row r="11" spans="2:12" ht="15">
      <c r="B11" s="17" t="s">
        <v>12</v>
      </c>
      <c r="C11" s="18"/>
      <c r="D11" s="18"/>
      <c r="E11" s="19"/>
      <c r="F11" s="16">
        <v>0</v>
      </c>
      <c r="G11" s="16">
        <v>0</v>
      </c>
      <c r="H11" s="16">
        <v>0</v>
      </c>
      <c r="I11" s="16">
        <v>0</v>
      </c>
      <c r="J11" s="16" t="s">
        <v>13</v>
      </c>
      <c r="K11" s="16"/>
      <c r="L11" s="4"/>
    </row>
    <row r="12" spans="2:11" ht="15">
      <c r="B12" s="17"/>
      <c r="C12" s="18"/>
      <c r="D12" s="18"/>
      <c r="E12" s="19"/>
      <c r="F12" s="16"/>
      <c r="G12" s="16"/>
      <c r="H12" s="16"/>
      <c r="I12" s="16"/>
      <c r="J12" s="16"/>
      <c r="K12" s="16"/>
    </row>
    <row r="13" spans="2:11" ht="15">
      <c r="B13" s="17" t="s">
        <v>14</v>
      </c>
      <c r="C13" s="18"/>
      <c r="D13" s="18"/>
      <c r="E13" s="19"/>
      <c r="F13" s="21"/>
      <c r="G13" s="21"/>
      <c r="H13" s="21"/>
      <c r="I13" s="21"/>
      <c r="J13" s="16"/>
      <c r="K13" s="16"/>
    </row>
    <row r="14" spans="2:11" ht="15">
      <c r="B14" s="22" t="s">
        <v>15</v>
      </c>
      <c r="C14" s="23" t="s">
        <v>16</v>
      </c>
      <c r="D14" s="18"/>
      <c r="E14" s="19"/>
      <c r="F14" s="24" t="s">
        <v>11</v>
      </c>
      <c r="G14" s="24" t="s">
        <v>11</v>
      </c>
      <c r="H14" s="24" t="s">
        <v>11</v>
      </c>
      <c r="I14" s="21"/>
      <c r="J14" s="16"/>
      <c r="K14" s="16"/>
    </row>
    <row r="15" spans="2:11" ht="15">
      <c r="B15" s="22" t="s">
        <v>17</v>
      </c>
      <c r="C15" s="23" t="s">
        <v>18</v>
      </c>
      <c r="D15" s="18"/>
      <c r="E15" s="19"/>
      <c r="F15" s="24" t="s">
        <v>11</v>
      </c>
      <c r="G15" s="24" t="s">
        <v>11</v>
      </c>
      <c r="H15" s="24" t="s">
        <v>11</v>
      </c>
      <c r="I15" s="21"/>
      <c r="J15" s="16"/>
      <c r="K15" s="16"/>
    </row>
    <row r="16" spans="2:11" ht="15">
      <c r="B16" s="22" t="s">
        <v>19</v>
      </c>
      <c r="C16" s="23" t="s">
        <v>20</v>
      </c>
      <c r="D16" s="18"/>
      <c r="E16" s="19"/>
      <c r="F16" s="21" t="e">
        <v>#VALUE!</v>
      </c>
      <c r="G16" s="21" t="e">
        <v>#VALUE!</v>
      </c>
      <c r="H16" s="21" t="e">
        <v>#VALUE!</v>
      </c>
      <c r="I16" s="21" t="e">
        <v>#VALUE!</v>
      </c>
      <c r="J16" s="16" t="e">
        <v>#VALUE!</v>
      </c>
      <c r="K16" s="16"/>
    </row>
    <row r="17" spans="2:11" ht="15">
      <c r="B17" s="22" t="s">
        <v>21</v>
      </c>
      <c r="C17" s="23" t="s">
        <v>22</v>
      </c>
      <c r="D17" s="18"/>
      <c r="E17" s="19"/>
      <c r="F17" s="21" t="e">
        <v>#VALUE!</v>
      </c>
      <c r="G17" s="21" t="e">
        <v>#VALUE!</v>
      </c>
      <c r="H17" s="21" t="e">
        <v>#VALUE!</v>
      </c>
      <c r="I17" s="21" t="e">
        <v>#VALUE!</v>
      </c>
      <c r="J17" s="16" t="e">
        <v>#VALUE!</v>
      </c>
      <c r="K17" s="16"/>
    </row>
    <row r="18" spans="2:11" ht="15">
      <c r="B18" s="22" t="s">
        <v>23</v>
      </c>
      <c r="C18" s="23" t="s">
        <v>24</v>
      </c>
      <c r="D18" s="18"/>
      <c r="E18" s="19"/>
      <c r="F18" s="21">
        <v>0</v>
      </c>
      <c r="G18" s="21">
        <v>0</v>
      </c>
      <c r="H18" s="21">
        <v>0</v>
      </c>
      <c r="I18" s="21">
        <v>0</v>
      </c>
      <c r="J18" s="16" t="s">
        <v>13</v>
      </c>
      <c r="K18" s="16"/>
    </row>
    <row r="19" spans="2:11" ht="15">
      <c r="B19" s="22" t="s">
        <v>25</v>
      </c>
      <c r="C19" s="23" t="s">
        <v>26</v>
      </c>
      <c r="D19" s="18"/>
      <c r="E19" s="19"/>
      <c r="F19" s="21" t="e">
        <v>#VALUE!</v>
      </c>
      <c r="G19" s="21" t="e">
        <v>#VALUE!</v>
      </c>
      <c r="H19" s="21" t="e">
        <v>#VALUE!</v>
      </c>
      <c r="I19" s="21" t="e">
        <v>#VALUE!</v>
      </c>
      <c r="J19" s="16" t="e">
        <v>#VALUE!</v>
      </c>
      <c r="K19" s="16"/>
    </row>
    <row r="20" spans="2:11" ht="15">
      <c r="B20" s="22" t="s">
        <v>27</v>
      </c>
      <c r="C20" s="23" t="s">
        <v>28</v>
      </c>
      <c r="D20" s="18"/>
      <c r="E20" s="19"/>
      <c r="F20" s="21">
        <v>0</v>
      </c>
      <c r="G20" s="21">
        <v>0</v>
      </c>
      <c r="H20" s="21">
        <v>0</v>
      </c>
      <c r="I20" s="21">
        <v>0</v>
      </c>
      <c r="J20" s="16" t="s">
        <v>13</v>
      </c>
      <c r="K20" s="16"/>
    </row>
    <row r="21" spans="2:11" ht="15">
      <c r="B21" s="22" t="s">
        <v>29</v>
      </c>
      <c r="C21" s="23" t="s">
        <v>30</v>
      </c>
      <c r="D21" s="18"/>
      <c r="E21" s="19"/>
      <c r="F21" s="21">
        <v>0</v>
      </c>
      <c r="G21" s="21">
        <v>0</v>
      </c>
      <c r="H21" s="21">
        <v>0</v>
      </c>
      <c r="I21" s="21">
        <v>0</v>
      </c>
      <c r="J21" s="16" t="s">
        <v>13</v>
      </c>
      <c r="K21" s="16"/>
    </row>
    <row r="22" spans="2:11" ht="15">
      <c r="B22" s="22" t="s">
        <v>31</v>
      </c>
      <c r="C22" s="23" t="s">
        <v>32</v>
      </c>
      <c r="D22" s="18"/>
      <c r="E22" s="19"/>
      <c r="F22" s="21" t="e">
        <v>#REF!</v>
      </c>
      <c r="G22" s="21" t="e">
        <v>#REF!</v>
      </c>
      <c r="H22" s="21" t="e">
        <v>#REF!</v>
      </c>
      <c r="I22" s="21" t="e">
        <v>#REF!</v>
      </c>
      <c r="J22" s="16" t="e">
        <v>#REF!</v>
      </c>
      <c r="K22" s="16"/>
    </row>
    <row r="23" spans="2:11" ht="15">
      <c r="B23" s="22" t="s">
        <v>33</v>
      </c>
      <c r="C23" s="23" t="s">
        <v>34</v>
      </c>
      <c r="D23" s="18"/>
      <c r="E23" s="19"/>
      <c r="F23" s="25" t="e">
        <v>#REF!</v>
      </c>
      <c r="G23" s="25" t="e">
        <v>#REF!</v>
      </c>
      <c r="H23" s="25" t="e">
        <v>#REF!</v>
      </c>
      <c r="I23" s="21" t="e">
        <v>#REF!</v>
      </c>
      <c r="J23" s="16" t="e">
        <v>#REF!</v>
      </c>
      <c r="K23" s="16"/>
    </row>
    <row r="24" spans="2:11" ht="15">
      <c r="B24" s="22" t="s">
        <v>35</v>
      </c>
      <c r="C24" s="23" t="s">
        <v>36</v>
      </c>
      <c r="D24" s="18"/>
      <c r="E24" s="19"/>
      <c r="F24" s="25" t="e">
        <v>#REF!</v>
      </c>
      <c r="G24" s="25" t="e">
        <v>#REF!</v>
      </c>
      <c r="H24" s="25" t="e">
        <v>#REF!</v>
      </c>
      <c r="I24" s="21" t="e">
        <v>#REF!</v>
      </c>
      <c r="J24" s="16" t="e">
        <v>#REF!</v>
      </c>
      <c r="K24" s="16"/>
    </row>
    <row r="25" spans="2:11" ht="15">
      <c r="B25" s="22" t="s">
        <v>37</v>
      </c>
      <c r="C25" s="23" t="s">
        <v>38</v>
      </c>
      <c r="D25" s="18"/>
      <c r="E25" s="19"/>
      <c r="F25" s="21" t="e">
        <v>#REF!</v>
      </c>
      <c r="G25" s="21" t="e">
        <v>#REF!</v>
      </c>
      <c r="H25" s="21" t="e">
        <v>#REF!</v>
      </c>
      <c r="I25" s="21" t="e">
        <v>#REF!</v>
      </c>
      <c r="J25" s="16" t="e">
        <v>#REF!</v>
      </c>
      <c r="K25" s="16"/>
    </row>
    <row r="26" spans="2:11" ht="15">
      <c r="B26" s="22" t="s">
        <v>39</v>
      </c>
      <c r="C26" s="23" t="s">
        <v>40</v>
      </c>
      <c r="D26" s="18"/>
      <c r="E26" s="19"/>
      <c r="F26" s="21" t="e">
        <v>#REF!</v>
      </c>
      <c r="G26" s="21" t="e">
        <v>#REF!</v>
      </c>
      <c r="H26" s="21" t="e">
        <v>#REF!</v>
      </c>
      <c r="I26" s="21" t="e">
        <v>#REF!</v>
      </c>
      <c r="J26" s="16" t="e">
        <v>#REF!</v>
      </c>
      <c r="K26" s="16"/>
    </row>
    <row r="27" spans="2:11" ht="15">
      <c r="B27" s="22" t="s">
        <v>41</v>
      </c>
      <c r="C27" s="23" t="s">
        <v>42</v>
      </c>
      <c r="D27" s="30"/>
      <c r="E27" s="19"/>
      <c r="F27" s="21" t="e">
        <v>#REF!</v>
      </c>
      <c r="G27" s="21" t="e">
        <v>#REF!</v>
      </c>
      <c r="H27" s="21" t="e">
        <v>#REF!</v>
      </c>
      <c r="I27" s="21" t="e">
        <v>#REF!</v>
      </c>
      <c r="J27" s="16" t="e">
        <v>#REF!</v>
      </c>
      <c r="K27" s="16"/>
    </row>
    <row r="28" spans="2:11" ht="15">
      <c r="B28" s="22" t="s">
        <v>43</v>
      </c>
      <c r="C28" s="23" t="s">
        <v>44</v>
      </c>
      <c r="D28" s="30"/>
      <c r="E28" s="19"/>
      <c r="F28" s="21">
        <v>0</v>
      </c>
      <c r="G28" s="21">
        <v>0</v>
      </c>
      <c r="H28" s="21">
        <v>0</v>
      </c>
      <c r="I28" s="21">
        <v>0</v>
      </c>
      <c r="J28" s="16" t="s">
        <v>13</v>
      </c>
      <c r="K28" s="16"/>
    </row>
    <row r="29" spans="2:11" ht="15">
      <c r="B29" s="22" t="s">
        <v>45</v>
      </c>
      <c r="C29" s="23" t="s">
        <v>46</v>
      </c>
      <c r="D29" s="30"/>
      <c r="E29" s="19"/>
      <c r="F29" s="21">
        <v>0</v>
      </c>
      <c r="G29" s="21">
        <v>0</v>
      </c>
      <c r="H29" s="21">
        <v>0</v>
      </c>
      <c r="I29" s="21">
        <v>0</v>
      </c>
      <c r="J29" s="16" t="s">
        <v>13</v>
      </c>
      <c r="K29" s="16"/>
    </row>
    <row r="30" spans="2:11" ht="15">
      <c r="B30" s="22" t="s">
        <v>47</v>
      </c>
      <c r="C30" s="23" t="s">
        <v>48</v>
      </c>
      <c r="D30" s="30"/>
      <c r="E30" s="19"/>
      <c r="F30" s="21">
        <v>0</v>
      </c>
      <c r="G30" s="21">
        <v>0</v>
      </c>
      <c r="H30" s="21">
        <v>0</v>
      </c>
      <c r="I30" s="21">
        <v>0</v>
      </c>
      <c r="J30" s="16" t="s">
        <v>13</v>
      </c>
      <c r="K30" s="16"/>
    </row>
    <row r="31" spans="2:11" ht="15">
      <c r="B31" s="22" t="s">
        <v>49</v>
      </c>
      <c r="C31" s="23" t="s">
        <v>50</v>
      </c>
      <c r="D31" s="18"/>
      <c r="E31" s="19"/>
      <c r="F31" s="21" t="e">
        <v>#REF!</v>
      </c>
      <c r="G31" s="21" t="e">
        <v>#REF!</v>
      </c>
      <c r="H31" s="21" t="e">
        <v>#REF!</v>
      </c>
      <c r="I31" s="21" t="e">
        <v>#REF!</v>
      </c>
      <c r="J31" s="16" t="e">
        <v>#REF!</v>
      </c>
      <c r="K31" s="16"/>
    </row>
    <row r="32" spans="2:11" ht="15">
      <c r="B32" s="22" t="s">
        <v>51</v>
      </c>
      <c r="C32" s="23" t="s">
        <v>52</v>
      </c>
      <c r="D32" s="18"/>
      <c r="E32" s="19"/>
      <c r="F32" s="24" t="e">
        <v>#REF!</v>
      </c>
      <c r="G32" s="24" t="e">
        <v>#REF!</v>
      </c>
      <c r="H32" s="24" t="e">
        <v>#REF!</v>
      </c>
      <c r="I32" s="21" t="e">
        <v>#REF!</v>
      </c>
      <c r="J32" s="16" t="e">
        <v>#REF!</v>
      </c>
      <c r="K32" s="16"/>
    </row>
    <row r="33" spans="2:11" ht="15">
      <c r="B33" s="22" t="s">
        <v>53</v>
      </c>
      <c r="C33" s="23" t="s">
        <v>54</v>
      </c>
      <c r="D33" s="18"/>
      <c r="E33" s="19"/>
      <c r="F33" s="21" t="e">
        <v>#REF!</v>
      </c>
      <c r="G33" s="21" t="e">
        <v>#REF!</v>
      </c>
      <c r="H33" s="21" t="e">
        <v>#REF!</v>
      </c>
      <c r="I33" s="21" t="e">
        <v>#REF!</v>
      </c>
      <c r="J33" s="16" t="e">
        <v>#REF!</v>
      </c>
      <c r="K33" s="16"/>
    </row>
    <row r="34" spans="2:11" ht="15">
      <c r="B34" s="22" t="s">
        <v>55</v>
      </c>
      <c r="C34" s="23" t="s">
        <v>56</v>
      </c>
      <c r="D34" s="18"/>
      <c r="E34" s="19"/>
      <c r="F34" s="24" t="e">
        <v>#REF!</v>
      </c>
      <c r="G34" s="24" t="e">
        <v>#REF!</v>
      </c>
      <c r="H34" s="24" t="e">
        <v>#REF!</v>
      </c>
      <c r="I34" s="21" t="e">
        <v>#REF!</v>
      </c>
      <c r="J34" s="16" t="e">
        <v>#REF!</v>
      </c>
      <c r="K34" s="16"/>
    </row>
    <row r="35" spans="2:11" ht="15">
      <c r="B35" s="22" t="s">
        <v>57</v>
      </c>
      <c r="C35" s="23" t="s">
        <v>58</v>
      </c>
      <c r="D35" s="18"/>
      <c r="E35" s="19"/>
      <c r="F35" s="24" t="e">
        <v>#REF!</v>
      </c>
      <c r="G35" s="24" t="e">
        <v>#REF!</v>
      </c>
      <c r="H35" s="24" t="e">
        <v>#REF!</v>
      </c>
      <c r="I35" s="21" t="e">
        <v>#REF!</v>
      </c>
      <c r="J35" s="16" t="e">
        <v>#REF!</v>
      </c>
      <c r="K35" s="16"/>
    </row>
    <row r="36" spans="2:11" ht="15">
      <c r="B36" s="22" t="s">
        <v>59</v>
      </c>
      <c r="C36" s="23" t="s">
        <v>60</v>
      </c>
      <c r="D36" s="18"/>
      <c r="E36" s="19"/>
      <c r="F36" s="24" t="e">
        <v>#REF!</v>
      </c>
      <c r="G36" s="24" t="e">
        <v>#REF!</v>
      </c>
      <c r="H36" s="24" t="e">
        <v>#REF!</v>
      </c>
      <c r="I36" s="21" t="e">
        <v>#REF!</v>
      </c>
      <c r="J36" s="16" t="e">
        <v>#REF!</v>
      </c>
      <c r="K36" s="16"/>
    </row>
    <row r="37" spans="2:11" ht="15">
      <c r="B37" s="22" t="s">
        <v>61</v>
      </c>
      <c r="C37" s="23" t="s">
        <v>62</v>
      </c>
      <c r="D37" s="18"/>
      <c r="E37" s="19"/>
      <c r="F37" s="24" t="s">
        <v>11</v>
      </c>
      <c r="G37" s="24" t="s">
        <v>11</v>
      </c>
      <c r="H37" s="24" t="s">
        <v>11</v>
      </c>
      <c r="I37" s="21"/>
      <c r="J37" s="16"/>
      <c r="K37" s="16"/>
    </row>
    <row r="38" spans="2:11" ht="15">
      <c r="B38" s="22" t="e">
        <v>#REF!</v>
      </c>
      <c r="C38" s="23" t="s">
        <v>63</v>
      </c>
      <c r="D38" s="18"/>
      <c r="E38" s="19"/>
      <c r="F38" s="24" t="s">
        <v>11</v>
      </c>
      <c r="G38" s="24" t="s">
        <v>11</v>
      </c>
      <c r="H38" s="24" t="s">
        <v>11</v>
      </c>
      <c r="I38" s="21"/>
      <c r="J38" s="16"/>
      <c r="K38" s="16"/>
    </row>
    <row r="39" spans="2:11" ht="15">
      <c r="B39" s="22"/>
      <c r="C39" s="18"/>
      <c r="D39" s="18"/>
      <c r="E39" s="19"/>
      <c r="F39" s="21"/>
      <c r="G39" s="21"/>
      <c r="H39" s="21"/>
      <c r="I39" s="21"/>
      <c r="J39" s="16"/>
      <c r="K39" s="16"/>
    </row>
    <row r="40" spans="2:11" ht="15">
      <c r="B40" s="17"/>
      <c r="C40" s="18"/>
      <c r="D40" s="18"/>
      <c r="E40" s="19"/>
      <c r="F40" s="21"/>
      <c r="G40" s="21"/>
      <c r="H40" s="21"/>
      <c r="I40" s="21"/>
      <c r="J40" s="16"/>
      <c r="K40" s="16"/>
    </row>
    <row r="41" spans="2:11" ht="6.75" customHeight="1">
      <c r="B41" s="26"/>
      <c r="C41" s="27"/>
      <c r="D41" s="27"/>
      <c r="E41" s="28"/>
      <c r="F41" s="21"/>
      <c r="G41" s="21"/>
      <c r="H41" s="21"/>
      <c r="I41" s="21"/>
      <c r="J41" s="16"/>
      <c r="K41" s="16"/>
    </row>
    <row r="42" spans="5:11" ht="15">
      <c r="E42" s="29"/>
      <c r="F42" s="21"/>
      <c r="G42" s="21"/>
      <c r="H42" s="21"/>
      <c r="I42" s="21"/>
      <c r="J42" s="16"/>
      <c r="K42" s="16"/>
    </row>
    <row r="43" spans="6:11" ht="15">
      <c r="F43" s="21"/>
      <c r="G43" s="21"/>
      <c r="H43" s="21"/>
      <c r="I43" s="21"/>
      <c r="J43" s="16"/>
      <c r="K43" s="16"/>
    </row>
    <row r="44" spans="6:11" ht="15">
      <c r="F44" s="21"/>
      <c r="G44" s="21"/>
      <c r="H44" s="21"/>
      <c r="I44" s="21"/>
      <c r="J44" s="21"/>
      <c r="K44" s="21"/>
    </row>
    <row r="45" spans="6:11" ht="15">
      <c r="F45" s="21"/>
      <c r="G45" s="21"/>
      <c r="H45" s="21"/>
      <c r="I45" s="21"/>
      <c r="J45" s="21"/>
      <c r="K45" s="21"/>
    </row>
    <row r="46" spans="6:9" ht="15">
      <c r="F46" s="21"/>
      <c r="G46" s="21"/>
      <c r="H46" s="21"/>
      <c r="I46" s="21"/>
    </row>
  </sheetData>
  <sheetProtection/>
  <mergeCells count="3">
    <mergeCell ref="B2:E2"/>
    <mergeCell ref="B3:E3"/>
    <mergeCell ref="F4:J4"/>
  </mergeCells>
  <conditionalFormatting sqref="J7:J42">
    <cfRule type="cellIs" priority="1" dxfId="1" operator="equal" stopIfTrue="1">
      <formula>"Yes"</formula>
    </cfRule>
    <cfRule type="cellIs" priority="2" dxfId="0" operator="equal" stopIfTrue="1">
      <formula>"No"</formula>
    </cfRule>
  </conditionalFormatting>
  <printOptions/>
  <pageMargins left="0.56" right="0.21" top="0.3" bottom="0.37" header="0.17" footer="0.23"/>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dimension ref="A1:I68"/>
  <sheetViews>
    <sheetView view="pageBreakPreview" zoomScaleSheetLayoutView="100" zoomScalePageLayoutView="0" workbookViewId="0" topLeftCell="A40">
      <selection activeCell="E56" sqref="E56"/>
    </sheetView>
  </sheetViews>
  <sheetFormatPr defaultColWidth="9.140625" defaultRowHeight="12.75"/>
  <cols>
    <col min="1" max="1" width="0.85546875" style="1" customWidth="1"/>
    <col min="2" max="2" width="81.7109375" style="1" customWidth="1"/>
    <col min="3" max="3" width="6.7109375" style="34" customWidth="1"/>
    <col min="4" max="4" width="15.8515625" style="35" customWidth="1"/>
    <col min="5" max="5" width="1.1484375" style="1" customWidth="1"/>
    <col min="6" max="6" width="15.8515625" style="2" customWidth="1"/>
    <col min="7" max="7" width="1.1484375" style="1" customWidth="1"/>
    <col min="8" max="8" width="15.8515625" style="2" hidden="1" customWidth="1"/>
    <col min="9" max="9" width="1.1484375" style="1" customWidth="1"/>
    <col min="10" max="16384" width="9.140625" style="250" customWidth="1"/>
  </cols>
  <sheetData>
    <row r="1" ht="19.5" customHeight="1">
      <c r="A1" s="250"/>
    </row>
    <row r="2" spans="1:2" ht="19.5" customHeight="1">
      <c r="A2" s="250"/>
      <c r="B2" s="154" t="s">
        <v>153</v>
      </c>
    </row>
    <row r="3" spans="2:8" s="1" customFormat="1" ht="19.5" customHeight="1">
      <c r="B3" s="1" t="s">
        <v>161</v>
      </c>
      <c r="C3" s="34"/>
      <c r="D3" s="53"/>
      <c r="E3" s="36"/>
      <c r="F3" s="71"/>
      <c r="G3" s="36"/>
      <c r="H3" s="71"/>
    </row>
    <row r="4" spans="2:9" s="1" customFormat="1" ht="1.5" customHeight="1">
      <c r="B4" s="240"/>
      <c r="C4" s="246"/>
      <c r="D4" s="245"/>
      <c r="E4" s="240"/>
      <c r="F4" s="244"/>
      <c r="G4" s="240"/>
      <c r="H4" s="244"/>
      <c r="I4" s="240"/>
    </row>
    <row r="5" spans="2:9" s="1" customFormat="1" ht="19.5" customHeight="1" hidden="1" thickBot="1">
      <c r="B5" s="71"/>
      <c r="C5" s="70"/>
      <c r="D5" s="396" t="s">
        <v>160</v>
      </c>
      <c r="E5" s="396"/>
      <c r="F5" s="396"/>
      <c r="G5" s="396"/>
      <c r="H5" s="396"/>
      <c r="I5" s="68"/>
    </row>
    <row r="6" spans="2:9" s="1" customFormat="1" ht="19.5" customHeight="1">
      <c r="B6" s="71"/>
      <c r="C6" s="70"/>
      <c r="D6" s="270" t="s">
        <v>87</v>
      </c>
      <c r="E6" s="151"/>
      <c r="F6" s="152" t="s">
        <v>88</v>
      </c>
      <c r="G6" s="151"/>
      <c r="H6" s="152" t="s">
        <v>88</v>
      </c>
      <c r="I6" s="70"/>
    </row>
    <row r="7" spans="2:9" s="1" customFormat="1" ht="19.5" customHeight="1">
      <c r="B7" s="71"/>
      <c r="C7" s="70"/>
      <c r="D7" s="153" t="s">
        <v>159</v>
      </c>
      <c r="E7" s="151"/>
      <c r="F7" s="152" t="s">
        <v>159</v>
      </c>
      <c r="G7" s="151"/>
      <c r="H7" s="150" t="s">
        <v>158</v>
      </c>
      <c r="I7" s="70"/>
    </row>
    <row r="8" spans="2:9" s="1" customFormat="1" ht="15" customHeight="1">
      <c r="B8" s="71"/>
      <c r="C8" s="71"/>
      <c r="D8" s="149">
        <v>2013</v>
      </c>
      <c r="E8" s="70"/>
      <c r="F8" s="70">
        <v>2012</v>
      </c>
      <c r="G8" s="70"/>
      <c r="H8" s="70">
        <v>2013</v>
      </c>
      <c r="I8" s="70"/>
    </row>
    <row r="9" spans="2:9" s="1" customFormat="1" ht="15" customHeight="1" thickBot="1">
      <c r="B9" s="69"/>
      <c r="C9" s="69" t="s">
        <v>64</v>
      </c>
      <c r="D9" s="148" t="s">
        <v>68</v>
      </c>
      <c r="E9" s="68"/>
      <c r="F9" s="68" t="s">
        <v>68</v>
      </c>
      <c r="G9" s="68"/>
      <c r="H9" s="68" t="s">
        <v>68</v>
      </c>
      <c r="I9" s="68"/>
    </row>
    <row r="10" spans="2:9" s="1" customFormat="1" ht="9" customHeight="1">
      <c r="B10" s="67"/>
      <c r="C10" s="38"/>
      <c r="D10" s="66"/>
      <c r="E10" s="37"/>
      <c r="F10" s="41"/>
      <c r="G10" s="37"/>
      <c r="H10" s="41"/>
      <c r="I10" s="37"/>
    </row>
    <row r="11" spans="2:9" s="1" customFormat="1" ht="19.5" customHeight="1" hidden="1">
      <c r="B11" s="52" t="s">
        <v>73</v>
      </c>
      <c r="C11" s="48"/>
      <c r="D11" s="55"/>
      <c r="E11" s="46"/>
      <c r="F11" s="50"/>
      <c r="G11" s="46"/>
      <c r="H11" s="50"/>
      <c r="I11" s="46"/>
    </row>
    <row r="12" spans="2:9" s="1" customFormat="1" ht="19.5" customHeight="1">
      <c r="B12" s="52" t="s">
        <v>86</v>
      </c>
      <c r="C12" s="267" t="s">
        <v>157</v>
      </c>
      <c r="D12" s="55">
        <v>16482</v>
      </c>
      <c r="E12" s="46"/>
      <c r="F12" s="50">
        <v>16454</v>
      </c>
      <c r="G12" s="46"/>
      <c r="H12" s="50">
        <v>33119</v>
      </c>
      <c r="I12" s="46"/>
    </row>
    <row r="13" spans="2:9" s="1" customFormat="1" ht="4.5" customHeight="1">
      <c r="B13" s="52"/>
      <c r="C13" s="265"/>
      <c r="D13" s="57"/>
      <c r="E13" s="56"/>
      <c r="F13" s="119"/>
      <c r="G13" s="56"/>
      <c r="H13" s="119"/>
      <c r="I13" s="56"/>
    </row>
    <row r="14" spans="2:9" s="1" customFormat="1" ht="19.5" customHeight="1">
      <c r="B14" s="52" t="s">
        <v>85</v>
      </c>
      <c r="C14" s="265"/>
      <c r="D14" s="117">
        <v>16192</v>
      </c>
      <c r="E14" s="50"/>
      <c r="F14" s="116">
        <v>16146</v>
      </c>
      <c r="G14" s="50"/>
      <c r="H14" s="46">
        <v>32501</v>
      </c>
      <c r="I14" s="46"/>
    </row>
    <row r="15" spans="2:9" s="1" customFormat="1" ht="19.5" customHeight="1">
      <c r="B15" s="46" t="s">
        <v>83</v>
      </c>
      <c r="C15" s="265">
        <v>5.1</v>
      </c>
      <c r="D15" s="117">
        <v>2026</v>
      </c>
      <c r="E15" s="50"/>
      <c r="F15" s="116">
        <v>2458</v>
      </c>
      <c r="G15" s="50"/>
      <c r="H15" s="46"/>
      <c r="I15" s="46"/>
    </row>
    <row r="16" spans="2:9" s="1" customFormat="1" ht="19.5" customHeight="1">
      <c r="B16" s="46" t="s">
        <v>180</v>
      </c>
      <c r="C16" s="265">
        <v>5.2</v>
      </c>
      <c r="D16" s="117">
        <v>1001</v>
      </c>
      <c r="E16" s="50"/>
      <c r="F16" s="116">
        <v>660.54178387398</v>
      </c>
      <c r="G16" s="50"/>
      <c r="H16" s="46"/>
      <c r="I16" s="46"/>
    </row>
    <row r="17" spans="2:9" s="1" customFormat="1" ht="19.5" customHeight="1">
      <c r="B17" s="52" t="s">
        <v>181</v>
      </c>
      <c r="C17" s="265"/>
      <c r="D17" s="243">
        <v>13165</v>
      </c>
      <c r="E17" s="379"/>
      <c r="F17" s="379">
        <v>13027.45821612602</v>
      </c>
      <c r="G17" s="50"/>
      <c r="H17" s="46"/>
      <c r="I17" s="46"/>
    </row>
    <row r="18" spans="2:9" s="1" customFormat="1" ht="19.5" customHeight="1">
      <c r="B18" s="44" t="s">
        <v>22</v>
      </c>
      <c r="C18" s="266"/>
      <c r="D18" s="117">
        <v>173</v>
      </c>
      <c r="E18" s="46"/>
      <c r="F18" s="116">
        <v>164</v>
      </c>
      <c r="G18" s="46"/>
      <c r="H18" s="50">
        <v>402</v>
      </c>
      <c r="I18" s="46"/>
    </row>
    <row r="19" spans="2:9" s="1" customFormat="1" ht="19.5" customHeight="1">
      <c r="B19" s="49" t="s">
        <v>24</v>
      </c>
      <c r="C19" s="265"/>
      <c r="D19" s="117">
        <f>SUM(D20:D24)</f>
        <v>10323</v>
      </c>
      <c r="E19" s="44"/>
      <c r="F19" s="116">
        <v>12598.45821612602</v>
      </c>
      <c r="G19" s="44"/>
      <c r="H19" s="116">
        <v>43950</v>
      </c>
      <c r="I19" s="44"/>
    </row>
    <row r="20" spans="2:9" s="1" customFormat="1" ht="19.5" customHeight="1">
      <c r="B20" s="44" t="s">
        <v>84</v>
      </c>
      <c r="C20" s="125">
        <v>5.3</v>
      </c>
      <c r="D20" s="147">
        <v>2814</v>
      </c>
      <c r="E20" s="46"/>
      <c r="F20" s="146">
        <v>4812</v>
      </c>
      <c r="G20" s="46"/>
      <c r="H20" s="146">
        <v>9861</v>
      </c>
      <c r="I20" s="46"/>
    </row>
    <row r="21" spans="2:9" s="1" customFormat="1" ht="19.5" customHeight="1">
      <c r="B21" s="44" t="s">
        <v>82</v>
      </c>
      <c r="C21" s="125">
        <v>5.4</v>
      </c>
      <c r="D21" s="126">
        <v>2357</v>
      </c>
      <c r="E21" s="46"/>
      <c r="F21" s="118">
        <v>2906.45821612602</v>
      </c>
      <c r="G21" s="46"/>
      <c r="H21" s="118">
        <v>4678</v>
      </c>
      <c r="I21" s="46"/>
    </row>
    <row r="22" spans="2:9" s="1" customFormat="1" ht="19.5" customHeight="1">
      <c r="B22" s="44" t="s">
        <v>81</v>
      </c>
      <c r="C22" s="127">
        <v>5.5</v>
      </c>
      <c r="D22" s="126">
        <v>1557</v>
      </c>
      <c r="E22" s="46"/>
      <c r="F22" s="118">
        <v>1472</v>
      </c>
      <c r="G22" s="46"/>
      <c r="H22" s="118">
        <v>7216</v>
      </c>
      <c r="I22" s="46"/>
    </row>
    <row r="23" spans="2:9" s="1" customFormat="1" ht="19.5" customHeight="1">
      <c r="B23" s="44" t="s">
        <v>80</v>
      </c>
      <c r="C23" s="125">
        <v>5.6</v>
      </c>
      <c r="D23" s="126">
        <v>504</v>
      </c>
      <c r="E23" s="46"/>
      <c r="F23" s="118">
        <v>442</v>
      </c>
      <c r="G23" s="46"/>
      <c r="H23" s="118">
        <v>3103</v>
      </c>
      <c r="I23" s="46"/>
    </row>
    <row r="24" spans="2:9" s="1" customFormat="1" ht="19.5" customHeight="1">
      <c r="B24" s="44" t="s">
        <v>192</v>
      </c>
      <c r="C24" s="125">
        <v>5.7</v>
      </c>
      <c r="D24" s="124">
        <v>3091</v>
      </c>
      <c r="E24" s="46"/>
      <c r="F24" s="123">
        <v>2966</v>
      </c>
      <c r="G24" s="46"/>
      <c r="H24" s="118">
        <v>936</v>
      </c>
      <c r="I24" s="46"/>
    </row>
    <row r="25" spans="2:9" s="1" customFormat="1" ht="3" customHeight="1">
      <c r="B25" s="46"/>
      <c r="C25" s="48"/>
      <c r="D25" s="55"/>
      <c r="E25" s="46"/>
      <c r="F25" s="50"/>
      <c r="G25" s="46"/>
      <c r="H25" s="50"/>
      <c r="I25" s="46"/>
    </row>
    <row r="26" spans="2:9" s="1" customFormat="1" ht="18.75" customHeight="1">
      <c r="B26" s="49" t="s">
        <v>71</v>
      </c>
      <c r="C26" s="45"/>
      <c r="D26" s="55">
        <f>D17+D18-D19</f>
        <v>3015</v>
      </c>
      <c r="E26" s="46"/>
      <c r="F26" s="50">
        <v>593</v>
      </c>
      <c r="G26" s="46"/>
      <c r="H26" s="242">
        <v>-11047</v>
      </c>
      <c r="I26" s="46"/>
    </row>
    <row r="27" spans="2:9" s="1" customFormat="1" ht="19.5" customHeight="1">
      <c r="B27" s="49" t="s">
        <v>79</v>
      </c>
      <c r="C27" s="45"/>
      <c r="D27" s="117">
        <v>123</v>
      </c>
      <c r="E27" s="44"/>
      <c r="F27" s="116">
        <v>149</v>
      </c>
      <c r="G27" s="44"/>
      <c r="H27" s="50">
        <v>301</v>
      </c>
      <c r="I27" s="46"/>
    </row>
    <row r="28" spans="2:9" s="1" customFormat="1" ht="19.5" customHeight="1">
      <c r="B28" s="49" t="s">
        <v>78</v>
      </c>
      <c r="C28" s="45"/>
      <c r="D28" s="64">
        <v>-10</v>
      </c>
      <c r="E28" s="44"/>
      <c r="F28" s="116">
        <v>282</v>
      </c>
      <c r="G28" s="44"/>
      <c r="H28" s="116">
        <v>263</v>
      </c>
      <c r="I28" s="44"/>
    </row>
    <row r="29" spans="2:9" s="1" customFormat="1" ht="19.5" customHeight="1">
      <c r="B29" s="44" t="s">
        <v>77</v>
      </c>
      <c r="C29" s="45"/>
      <c r="D29" s="147">
        <v>269</v>
      </c>
      <c r="E29" s="46"/>
      <c r="F29" s="146">
        <v>342</v>
      </c>
      <c r="G29" s="46"/>
      <c r="H29" s="146">
        <v>660</v>
      </c>
      <c r="I29" s="46"/>
    </row>
    <row r="30" spans="2:9" s="1" customFormat="1" ht="19.5" customHeight="1">
      <c r="B30" s="44" t="s">
        <v>168</v>
      </c>
      <c r="C30" s="45"/>
      <c r="D30" s="65">
        <v>-279</v>
      </c>
      <c r="E30" s="46"/>
      <c r="F30" s="145">
        <v>-60</v>
      </c>
      <c r="G30" s="46"/>
      <c r="H30" s="145">
        <v>-397</v>
      </c>
      <c r="I30" s="46"/>
    </row>
    <row r="31" spans="2:9" s="1" customFormat="1" ht="3" customHeight="1">
      <c r="B31" s="46"/>
      <c r="C31" s="48"/>
      <c r="D31" s="55"/>
      <c r="E31" s="46"/>
      <c r="F31" s="50"/>
      <c r="G31" s="46"/>
      <c r="H31" s="144"/>
      <c r="I31" s="46"/>
    </row>
    <row r="32" spans="2:9" s="1" customFormat="1" ht="17.25" customHeight="1">
      <c r="B32" s="49" t="s">
        <v>169</v>
      </c>
      <c r="C32" s="45"/>
      <c r="D32" s="55">
        <f>D26+D27-D28</f>
        <v>3148</v>
      </c>
      <c r="E32" s="46"/>
      <c r="F32" s="50">
        <v>460</v>
      </c>
      <c r="G32" s="46"/>
      <c r="H32" s="242">
        <v>-11009</v>
      </c>
      <c r="I32" s="46"/>
    </row>
    <row r="33" spans="2:9" s="1" customFormat="1" ht="19.5" customHeight="1">
      <c r="B33" s="44" t="s">
        <v>26</v>
      </c>
      <c r="C33" s="45">
        <v>6</v>
      </c>
      <c r="D33" s="57">
        <v>202</v>
      </c>
      <c r="E33" s="46"/>
      <c r="F33" s="119">
        <v>301</v>
      </c>
      <c r="G33" s="46"/>
      <c r="H33" s="119">
        <v>490</v>
      </c>
      <c r="I33" s="46"/>
    </row>
    <row r="34" spans="2:9" s="1" customFormat="1" ht="19.5" customHeight="1" thickBot="1">
      <c r="B34" s="52" t="s">
        <v>170</v>
      </c>
      <c r="C34" s="48"/>
      <c r="D34" s="131">
        <f>D32-D33</f>
        <v>2946</v>
      </c>
      <c r="E34" s="61"/>
      <c r="F34" s="132">
        <v>159</v>
      </c>
      <c r="G34" s="61"/>
      <c r="H34" s="136">
        <v>-11499</v>
      </c>
      <c r="I34" s="61"/>
    </row>
    <row r="35" spans="2:9" s="1" customFormat="1" ht="9" customHeight="1">
      <c r="B35" s="52"/>
      <c r="C35" s="48"/>
      <c r="D35" s="55"/>
      <c r="E35" s="46"/>
      <c r="F35" s="50"/>
      <c r="G35" s="46"/>
      <c r="H35" s="50"/>
      <c r="I35" s="46"/>
    </row>
    <row r="36" spans="2:9" s="1" customFormat="1" ht="19.5" customHeight="1">
      <c r="B36" s="52" t="s">
        <v>76</v>
      </c>
      <c r="C36" s="48"/>
      <c r="D36" s="55"/>
      <c r="E36" s="46"/>
      <c r="F36" s="50"/>
      <c r="G36" s="46"/>
      <c r="H36" s="50"/>
      <c r="I36" s="46"/>
    </row>
    <row r="37" spans="2:9" s="1" customFormat="1" ht="19.5" customHeight="1">
      <c r="B37" s="52" t="s">
        <v>156</v>
      </c>
      <c r="C37" s="48"/>
      <c r="D37" s="55"/>
      <c r="E37" s="46"/>
      <c r="F37" s="50"/>
      <c r="G37" s="46"/>
      <c r="H37" s="50"/>
      <c r="I37" s="46"/>
    </row>
    <row r="38" spans="2:9" s="1" customFormat="1" ht="4.5" customHeight="1">
      <c r="B38" s="52"/>
      <c r="C38" s="48"/>
      <c r="D38" s="55"/>
      <c r="E38" s="46"/>
      <c r="F38" s="50"/>
      <c r="G38" s="46"/>
      <c r="H38" s="50"/>
      <c r="I38" s="46"/>
    </row>
    <row r="39" spans="2:9" s="1" customFormat="1" ht="19.5" customHeight="1">
      <c r="B39" s="44" t="s">
        <v>75</v>
      </c>
      <c r="C39" s="48"/>
      <c r="D39" s="139">
        <v>5</v>
      </c>
      <c r="E39" s="46"/>
      <c r="F39" s="116">
        <v>10</v>
      </c>
      <c r="G39" s="46"/>
      <c r="H39" s="40">
        <v>-3</v>
      </c>
      <c r="I39" s="46"/>
    </row>
    <row r="40" spans="2:9" s="1" customFormat="1" ht="23.25" customHeight="1">
      <c r="B40" s="143" t="s">
        <v>155</v>
      </c>
      <c r="C40" s="48"/>
      <c r="D40" s="142"/>
      <c r="E40" s="46"/>
      <c r="F40" s="135"/>
      <c r="G40" s="46"/>
      <c r="H40" s="263"/>
      <c r="I40" s="264"/>
    </row>
    <row r="41" spans="2:9" s="1" customFormat="1" ht="19.5" customHeight="1">
      <c r="B41" s="44" t="s">
        <v>182</v>
      </c>
      <c r="C41" s="48"/>
      <c r="D41" s="142">
        <v>1101000000</v>
      </c>
      <c r="E41" s="46"/>
      <c r="F41" s="116">
        <v>43</v>
      </c>
      <c r="G41" s="46"/>
      <c r="H41" s="40">
        <v>-284</v>
      </c>
      <c r="I41" s="46"/>
    </row>
    <row r="42" spans="2:9" s="1" customFormat="1" ht="19.5" customHeight="1">
      <c r="B42" s="44" t="s">
        <v>190</v>
      </c>
      <c r="C42" s="48"/>
      <c r="D42" s="142">
        <v>-245</v>
      </c>
      <c r="E42" s="46"/>
      <c r="F42" s="276">
        <v>-24</v>
      </c>
      <c r="G42" s="46"/>
      <c r="H42" s="40">
        <v>-38</v>
      </c>
      <c r="I42" s="46"/>
    </row>
    <row r="43" spans="2:9" s="1" customFormat="1" ht="21" customHeight="1">
      <c r="B43" s="241" t="s">
        <v>154</v>
      </c>
      <c r="C43" s="48">
        <v>7</v>
      </c>
      <c r="D43" s="141">
        <v>-69</v>
      </c>
      <c r="E43" s="46"/>
      <c r="F43" s="138">
        <v>-5</v>
      </c>
      <c r="G43" s="46"/>
      <c r="H43" s="40">
        <v>90</v>
      </c>
      <c r="I43" s="46"/>
    </row>
    <row r="44" spans="2:9" s="1" customFormat="1" ht="19.5" customHeight="1">
      <c r="B44" s="52" t="s">
        <v>175</v>
      </c>
      <c r="C44" s="48"/>
      <c r="D44" s="139">
        <v>792</v>
      </c>
      <c r="E44" s="63"/>
      <c r="F44" s="116">
        <v>24</v>
      </c>
      <c r="G44" s="63"/>
      <c r="H44" s="140">
        <v>-235</v>
      </c>
      <c r="I44" s="63"/>
    </row>
    <row r="45" spans="2:9" s="1" customFormat="1" ht="19.5" customHeight="1" thickBot="1">
      <c r="B45" s="52" t="s">
        <v>173</v>
      </c>
      <c r="C45" s="48"/>
      <c r="D45" s="137">
        <f>D34+D44</f>
        <v>3738</v>
      </c>
      <c r="E45" s="62"/>
      <c r="F45" s="132">
        <v>183</v>
      </c>
      <c r="G45" s="62"/>
      <c r="H45" s="136">
        <v>-11734</v>
      </c>
      <c r="I45" s="62"/>
    </row>
    <row r="46" spans="2:9" s="1" customFormat="1" ht="19.5" customHeight="1">
      <c r="B46" s="52" t="s">
        <v>171</v>
      </c>
      <c r="C46" s="48"/>
      <c r="D46" s="55"/>
      <c r="E46" s="46"/>
      <c r="F46" s="50"/>
      <c r="G46" s="46"/>
      <c r="H46" s="50"/>
      <c r="I46" s="46"/>
    </row>
    <row r="47" spans="2:9" s="1" customFormat="1" ht="19.5" customHeight="1">
      <c r="B47" s="47" t="s">
        <v>74</v>
      </c>
      <c r="C47" s="48"/>
      <c r="D47" s="134">
        <v>2891</v>
      </c>
      <c r="E47" s="46"/>
      <c r="F47" s="116">
        <v>91</v>
      </c>
      <c r="G47" s="46"/>
      <c r="H47" s="40">
        <v>-11622</v>
      </c>
      <c r="I47" s="46"/>
    </row>
    <row r="48" spans="2:9" s="1" customFormat="1" ht="19.5" customHeight="1">
      <c r="B48" s="47" t="s">
        <v>119</v>
      </c>
      <c r="C48" s="48"/>
      <c r="D48" s="134">
        <v>55</v>
      </c>
      <c r="E48" s="46"/>
      <c r="F48" s="116">
        <v>68</v>
      </c>
      <c r="G48" s="46"/>
      <c r="H48" s="40">
        <v>123</v>
      </c>
      <c r="I48" s="46"/>
    </row>
    <row r="49" spans="2:9" s="1" customFormat="1" ht="19.5" customHeight="1" thickBot="1">
      <c r="B49" s="52" t="s">
        <v>170</v>
      </c>
      <c r="C49" s="48"/>
      <c r="D49" s="131">
        <f>SUM(D47:D48)</f>
        <v>2946</v>
      </c>
      <c r="E49" s="61"/>
      <c r="F49" s="132">
        <v>159</v>
      </c>
      <c r="G49" s="61"/>
      <c r="H49" s="130">
        <v>-11499</v>
      </c>
      <c r="I49" s="61"/>
    </row>
    <row r="50" spans="2:9" s="1" customFormat="1" ht="4.5" customHeight="1">
      <c r="B50" s="52"/>
      <c r="C50" s="48"/>
      <c r="D50" s="55"/>
      <c r="E50" s="46"/>
      <c r="F50" s="50"/>
      <c r="G50" s="46"/>
      <c r="H50" s="50"/>
      <c r="I50" s="46"/>
    </row>
    <row r="51" spans="2:9" s="36" customFormat="1" ht="15.75">
      <c r="B51" s="52" t="s">
        <v>172</v>
      </c>
      <c r="C51" s="48"/>
      <c r="D51" s="55"/>
      <c r="E51" s="46"/>
      <c r="F51" s="50"/>
      <c r="G51" s="46"/>
      <c r="H51" s="50"/>
      <c r="I51" s="46"/>
    </row>
    <row r="52" spans="2:9" s="1" customFormat="1" ht="18.75" customHeight="1">
      <c r="B52" s="47" t="s">
        <v>74</v>
      </c>
      <c r="C52" s="48"/>
      <c r="D52" s="134">
        <v>3683</v>
      </c>
      <c r="E52" s="46"/>
      <c r="F52" s="116">
        <v>115</v>
      </c>
      <c r="G52" s="46"/>
      <c r="H52" s="40">
        <v>-11857</v>
      </c>
      <c r="I52" s="46"/>
    </row>
    <row r="53" spans="2:9" s="1" customFormat="1" ht="18.75" customHeight="1">
      <c r="B53" s="47" t="s">
        <v>119</v>
      </c>
      <c r="C53" s="48"/>
      <c r="D53" s="134">
        <v>55</v>
      </c>
      <c r="E53" s="46"/>
      <c r="F53" s="116">
        <v>68</v>
      </c>
      <c r="G53" s="46"/>
      <c r="H53" s="40">
        <v>123</v>
      </c>
      <c r="I53" s="46"/>
    </row>
    <row r="54" spans="2:9" s="36" customFormat="1" ht="16.5" thickBot="1">
      <c r="B54" s="52" t="s">
        <v>173</v>
      </c>
      <c r="C54" s="48"/>
      <c r="D54" s="133">
        <f>SUM(D52:D53)</f>
        <v>3738</v>
      </c>
      <c r="E54" s="61"/>
      <c r="F54" s="132">
        <v>183</v>
      </c>
      <c r="G54" s="61"/>
      <c r="H54" s="130">
        <v>-11734</v>
      </c>
      <c r="I54" s="61"/>
    </row>
    <row r="55" spans="1:9" s="36" customFormat="1" ht="6" customHeight="1">
      <c r="A55" s="60"/>
      <c r="B55" s="59"/>
      <c r="C55" s="58"/>
      <c r="D55" s="57"/>
      <c r="E55" s="56"/>
      <c r="F55" s="119"/>
      <c r="G55" s="56"/>
      <c r="H55" s="119"/>
      <c r="I55" s="56"/>
    </row>
    <row r="56" spans="1:9" s="383" customFormat="1" ht="20.25" customHeight="1">
      <c r="A56" s="60"/>
      <c r="B56" s="59" t="s">
        <v>147</v>
      </c>
      <c r="C56" s="58">
        <v>8</v>
      </c>
      <c r="D56" s="381">
        <v>566.2</v>
      </c>
      <c r="E56" s="56"/>
      <c r="F56" s="382">
        <v>17.8</v>
      </c>
      <c r="G56" s="56"/>
      <c r="H56" s="382">
        <v>-2276.2</v>
      </c>
      <c r="I56" s="56"/>
    </row>
    <row r="57" spans="2:9" ht="2.25" customHeight="1" hidden="1">
      <c r="B57" s="52"/>
      <c r="C57" s="48"/>
      <c r="D57" s="129">
        <v>0</v>
      </c>
      <c r="E57" s="46"/>
      <c r="F57" s="128"/>
      <c r="G57" s="46"/>
      <c r="H57" s="54"/>
      <c r="I57" s="46"/>
    </row>
    <row r="58" spans="1:9" s="51" customFormat="1" ht="15.75" customHeight="1" hidden="1">
      <c r="A58" s="35"/>
      <c r="B58" s="52" t="s">
        <v>72</v>
      </c>
      <c r="C58" s="48"/>
      <c r="D58" s="129"/>
      <c r="E58" s="52"/>
      <c r="F58" s="128">
        <v>0</v>
      </c>
      <c r="G58" s="52"/>
      <c r="H58" s="128">
        <v>0</v>
      </c>
      <c r="I58" s="52"/>
    </row>
    <row r="59" spans="1:9" s="39" customFormat="1" ht="31.5" customHeight="1">
      <c r="A59" s="36"/>
      <c r="B59" s="397" t="s">
        <v>185</v>
      </c>
      <c r="C59" s="397"/>
      <c r="D59" s="397"/>
      <c r="E59" s="397"/>
      <c r="F59" s="397"/>
      <c r="G59" s="397"/>
      <c r="H59" s="380"/>
      <c r="I59" s="380"/>
    </row>
    <row r="60" spans="2:9" ht="8.25" customHeight="1">
      <c r="B60" s="44"/>
      <c r="C60" s="45"/>
      <c r="D60" s="49"/>
      <c r="E60" s="44"/>
      <c r="F60" s="116"/>
      <c r="G60" s="44"/>
      <c r="H60" s="116"/>
      <c r="I60" s="44"/>
    </row>
    <row r="68" spans="5:9" ht="15.75">
      <c r="E68" s="1">
        <v>-132254446.42</v>
      </c>
      <c r="I68" s="1">
        <v>-150.51335484999998</v>
      </c>
    </row>
  </sheetData>
  <sheetProtection/>
  <mergeCells count="2">
    <mergeCell ref="D5:H5"/>
    <mergeCell ref="B59:G59"/>
  </mergeCells>
  <printOptions/>
  <pageMargins left="0.5118110236220472" right="0.11811023622047245" top="0.3937007874015748" bottom="0.6299212598425197" header="0.15748031496062992" footer="0.15748031496062992"/>
  <pageSetup horizontalDpi="600" verticalDpi="600" orientation="portrait" paperSize="9" scale="73" r:id="rId1"/>
  <headerFooter alignWithMargins="0">
    <oddFooter>&amp;LTelkom SA Limited Interim Report
&amp;D - &amp;T
&amp;A&amp;RPage &amp;P of &amp;N</oddFooter>
  </headerFooter>
  <customProperties>
    <customPr name="ColorPalette" r:id="rId2"/>
    <customPr name="HyperionPOVXML" r:id="rId3"/>
    <customPr name="HyperionXML" r:id="rId4"/>
  </customProperties>
</worksheet>
</file>

<file path=xl/worksheets/sheet3.xml><?xml version="1.0" encoding="utf-8"?>
<worksheet xmlns="http://schemas.openxmlformats.org/spreadsheetml/2006/main" xmlns:r="http://schemas.openxmlformats.org/officeDocument/2006/relationships">
  <dimension ref="A1:I75"/>
  <sheetViews>
    <sheetView view="pageBreakPreview" zoomScale="80" zoomScaleSheetLayoutView="80" zoomScalePageLayoutView="0" workbookViewId="0" topLeftCell="A2">
      <selection activeCell="B36" sqref="B36"/>
    </sheetView>
  </sheetViews>
  <sheetFormatPr defaultColWidth="9.140625" defaultRowHeight="12.75"/>
  <cols>
    <col min="1" max="1" width="4.57421875" style="73" customWidth="1"/>
    <col min="2" max="2" width="79.140625" style="73" customWidth="1"/>
    <col min="3" max="3" width="9.140625" style="74" customWidth="1"/>
    <col min="4" max="4" width="16.57421875" style="73" customWidth="1"/>
    <col min="5" max="5" width="1.1484375" style="72" customWidth="1"/>
    <col min="6" max="6" width="16.7109375" style="73" hidden="1" customWidth="1"/>
    <col min="7" max="7" width="1.1484375" style="73" customWidth="1"/>
    <col min="8" max="8" width="16.57421875" style="155" customWidth="1"/>
    <col min="9" max="9" width="1.1484375" style="72" customWidth="1"/>
    <col min="10" max="16384" width="9.140625" style="72" customWidth="1"/>
  </cols>
  <sheetData>
    <row r="1" spans="4:8" ht="15">
      <c r="D1" s="114"/>
      <c r="F1" s="114"/>
      <c r="G1" s="114"/>
      <c r="H1" s="177"/>
    </row>
    <row r="2" ht="18">
      <c r="B2" s="113" t="s">
        <v>140</v>
      </c>
    </row>
    <row r="3" spans="2:9" ht="19.5" customHeight="1">
      <c r="B3" s="60" t="s">
        <v>164</v>
      </c>
      <c r="C3" s="236"/>
      <c r="D3" s="237"/>
      <c r="E3" s="251"/>
      <c r="F3" s="237"/>
      <c r="G3" s="237"/>
      <c r="H3" s="252"/>
      <c r="I3" s="176"/>
    </row>
    <row r="4" spans="2:9" ht="19.5" customHeight="1" hidden="1">
      <c r="B4" s="240"/>
      <c r="C4" s="248"/>
      <c r="D4" s="398" t="s">
        <v>160</v>
      </c>
      <c r="E4" s="398"/>
      <c r="F4" s="398"/>
      <c r="G4" s="398"/>
      <c r="H4" s="398"/>
      <c r="I4" s="247"/>
    </row>
    <row r="5" spans="2:9" ht="24" customHeight="1">
      <c r="B5" s="107"/>
      <c r="C5" s="89"/>
      <c r="D5" s="270" t="s">
        <v>87</v>
      </c>
      <c r="E5" s="271"/>
      <c r="F5" s="152" t="s">
        <v>88</v>
      </c>
      <c r="G5" s="89"/>
      <c r="H5" s="152" t="s">
        <v>88</v>
      </c>
      <c r="I5" s="175"/>
    </row>
    <row r="6" spans="2:8" ht="18.75" customHeight="1">
      <c r="B6" s="112"/>
      <c r="C6" s="111"/>
      <c r="D6" s="153" t="s">
        <v>159</v>
      </c>
      <c r="E6" s="151"/>
      <c r="F6" s="152" t="s">
        <v>159</v>
      </c>
      <c r="G6" s="151"/>
      <c r="H6" s="150" t="s">
        <v>167</v>
      </c>
    </row>
    <row r="7" spans="2:8" ht="3" customHeight="1">
      <c r="B7" s="112"/>
      <c r="C7" s="111"/>
      <c r="D7" s="174"/>
      <c r="E7" s="272"/>
      <c r="F7" s="111"/>
      <c r="G7" s="111"/>
      <c r="H7" s="111"/>
    </row>
    <row r="8" spans="2:9" ht="18.75" customHeight="1">
      <c r="B8" s="112"/>
      <c r="C8" s="111"/>
      <c r="D8" s="174">
        <v>2013</v>
      </c>
      <c r="E8" s="272"/>
      <c r="F8" s="111">
        <v>2012</v>
      </c>
      <c r="G8" s="111"/>
      <c r="H8" s="111">
        <v>2013</v>
      </c>
      <c r="I8" s="110"/>
    </row>
    <row r="9" spans="2:9" ht="15" customHeight="1" thickBot="1">
      <c r="B9" s="109"/>
      <c r="C9" s="108" t="s">
        <v>64</v>
      </c>
      <c r="D9" s="273" t="s">
        <v>68</v>
      </c>
      <c r="E9" s="83"/>
      <c r="F9" s="274" t="s">
        <v>68</v>
      </c>
      <c r="G9" s="274"/>
      <c r="H9" s="274" t="s">
        <v>68</v>
      </c>
      <c r="I9" s="173"/>
    </row>
    <row r="10" spans="2:8" ht="6" customHeight="1">
      <c r="B10" s="107"/>
      <c r="C10" s="89"/>
      <c r="D10" s="172"/>
      <c r="F10" s="170"/>
      <c r="G10" s="170"/>
      <c r="H10" s="171"/>
    </row>
    <row r="11" spans="2:8" ht="19.5" customHeight="1">
      <c r="B11" s="103" t="s">
        <v>96</v>
      </c>
      <c r="C11" s="89"/>
      <c r="D11" s="93"/>
      <c r="F11" s="86"/>
      <c r="G11" s="86"/>
      <c r="H11" s="162"/>
    </row>
    <row r="12" spans="2:9" ht="19.5" customHeight="1">
      <c r="B12" s="79" t="s">
        <v>99</v>
      </c>
      <c r="C12" s="89"/>
      <c r="D12" s="93">
        <v>30519</v>
      </c>
      <c r="E12" s="160"/>
      <c r="F12" s="86">
        <v>41484</v>
      </c>
      <c r="G12" s="75"/>
      <c r="H12" s="162">
        <v>30346</v>
      </c>
      <c r="I12" s="160"/>
    </row>
    <row r="13" spans="2:9" ht="19.5" customHeight="1">
      <c r="B13" s="73" t="s">
        <v>34</v>
      </c>
      <c r="C13" s="81"/>
      <c r="D13" s="99">
        <v>24876</v>
      </c>
      <c r="E13" s="160"/>
      <c r="F13" s="98">
        <v>35405</v>
      </c>
      <c r="G13" s="86"/>
      <c r="H13" s="165">
        <v>24881</v>
      </c>
      <c r="I13" s="160"/>
    </row>
    <row r="14" spans="2:9" ht="19.5" customHeight="1">
      <c r="B14" s="73" t="s">
        <v>36</v>
      </c>
      <c r="C14" s="81"/>
      <c r="D14" s="97">
        <v>2665</v>
      </c>
      <c r="E14" s="160"/>
      <c r="F14" s="94">
        <v>3429</v>
      </c>
      <c r="G14" s="86"/>
      <c r="H14" s="164">
        <v>2581</v>
      </c>
      <c r="I14" s="160"/>
    </row>
    <row r="15" spans="2:9" ht="19.5" customHeight="1">
      <c r="B15" s="73" t="s">
        <v>163</v>
      </c>
      <c r="C15" s="81"/>
      <c r="D15" s="97">
        <v>2612</v>
      </c>
      <c r="E15" s="160"/>
      <c r="F15" s="94">
        <v>2301</v>
      </c>
      <c r="G15" s="86"/>
      <c r="H15" s="164">
        <v>2492</v>
      </c>
      <c r="I15" s="160"/>
    </row>
    <row r="16" spans="2:9" ht="19.5" customHeight="1">
      <c r="B16" s="73" t="s">
        <v>118</v>
      </c>
      <c r="C16" s="81"/>
      <c r="D16" s="97">
        <v>39</v>
      </c>
      <c r="E16" s="160"/>
      <c r="F16" s="94">
        <v>46</v>
      </c>
      <c r="G16" s="86"/>
      <c r="H16" s="164">
        <v>50</v>
      </c>
      <c r="I16" s="160"/>
    </row>
    <row r="17" spans="2:9" ht="19.5" customHeight="1">
      <c r="B17" s="73" t="s">
        <v>113</v>
      </c>
      <c r="C17" s="81">
        <v>12</v>
      </c>
      <c r="D17" s="97">
        <v>76</v>
      </c>
      <c r="E17" s="160"/>
      <c r="F17" s="94">
        <v>61</v>
      </c>
      <c r="G17" s="86"/>
      <c r="H17" s="164">
        <v>83</v>
      </c>
      <c r="I17" s="160"/>
    </row>
    <row r="18" spans="2:9" ht="19.5" customHeight="1">
      <c r="B18" s="73" t="s">
        <v>117</v>
      </c>
      <c r="C18" s="81"/>
      <c r="D18" s="97">
        <v>210</v>
      </c>
      <c r="E18" s="160"/>
      <c r="F18" s="94">
        <v>234</v>
      </c>
      <c r="G18" s="86"/>
      <c r="H18" s="164">
        <v>219</v>
      </c>
      <c r="I18" s="160"/>
    </row>
    <row r="19" spans="2:9" ht="19.5" customHeight="1">
      <c r="B19" s="73" t="s">
        <v>38</v>
      </c>
      <c r="C19" s="81">
        <v>10</v>
      </c>
      <c r="D19" s="96">
        <v>41</v>
      </c>
      <c r="E19" s="160"/>
      <c r="F19" s="95">
        <v>8</v>
      </c>
      <c r="G19" s="86"/>
      <c r="H19" s="163">
        <v>40</v>
      </c>
      <c r="I19" s="160"/>
    </row>
    <row r="20" spans="2:9" ht="6.75" customHeight="1">
      <c r="B20" s="78"/>
      <c r="C20" s="81"/>
      <c r="D20" s="93"/>
      <c r="E20" s="160"/>
      <c r="F20" s="86"/>
      <c r="G20" s="86"/>
      <c r="H20" s="162"/>
      <c r="I20" s="160"/>
    </row>
    <row r="21" spans="2:9" ht="19.5" customHeight="1">
      <c r="B21" s="79" t="s">
        <v>98</v>
      </c>
      <c r="C21" s="81"/>
      <c r="D21" s="93">
        <v>9094</v>
      </c>
      <c r="E21" s="160"/>
      <c r="F21" s="86">
        <v>11809</v>
      </c>
      <c r="G21" s="86"/>
      <c r="H21" s="162">
        <v>11232</v>
      </c>
      <c r="I21" s="160"/>
    </row>
    <row r="22" spans="2:9" ht="19.5" customHeight="1">
      <c r="B22" s="73" t="s">
        <v>40</v>
      </c>
      <c r="C22" s="81">
        <v>11</v>
      </c>
      <c r="D22" s="99">
        <v>832</v>
      </c>
      <c r="E22" s="160"/>
      <c r="F22" s="98">
        <v>1065</v>
      </c>
      <c r="G22" s="86"/>
      <c r="H22" s="165">
        <v>760</v>
      </c>
      <c r="I22" s="160"/>
    </row>
    <row r="23" spans="2:9" ht="19.5" customHeight="1">
      <c r="B23" s="73" t="s">
        <v>116</v>
      </c>
      <c r="C23" s="81"/>
      <c r="D23" s="97">
        <v>18</v>
      </c>
      <c r="E23" s="160"/>
      <c r="F23" s="94">
        <v>35</v>
      </c>
      <c r="G23" s="86"/>
      <c r="H23" s="164">
        <v>16</v>
      </c>
      <c r="I23" s="160"/>
    </row>
    <row r="24" spans="2:9" ht="19.5" customHeight="1">
      <c r="B24" s="73" t="s">
        <v>115</v>
      </c>
      <c r="C24" s="81"/>
      <c r="D24" s="97">
        <v>125</v>
      </c>
      <c r="E24" s="160"/>
      <c r="F24" s="94">
        <v>131</v>
      </c>
      <c r="G24" s="86"/>
      <c r="H24" s="164">
        <v>131</v>
      </c>
      <c r="I24" s="160"/>
    </row>
    <row r="25" spans="2:9" ht="19.5" customHeight="1">
      <c r="B25" s="73" t="s">
        <v>114</v>
      </c>
      <c r="C25" s="81"/>
      <c r="D25" s="97">
        <v>5861</v>
      </c>
      <c r="E25" s="160"/>
      <c r="F25" s="94">
        <v>5652</v>
      </c>
      <c r="G25" s="86"/>
      <c r="H25" s="164">
        <v>5804</v>
      </c>
      <c r="I25" s="160"/>
    </row>
    <row r="26" spans="2:9" ht="19.5" customHeight="1">
      <c r="B26" s="73" t="s">
        <v>113</v>
      </c>
      <c r="C26" s="81">
        <v>12</v>
      </c>
      <c r="D26" s="97">
        <v>1067</v>
      </c>
      <c r="E26" s="160"/>
      <c r="F26" s="94">
        <v>4362</v>
      </c>
      <c r="G26" s="86"/>
      <c r="H26" s="164">
        <v>2134</v>
      </c>
      <c r="I26" s="160"/>
    </row>
    <row r="27" spans="2:9" ht="19.5" customHeight="1">
      <c r="B27" s="73" t="s">
        <v>112</v>
      </c>
      <c r="C27" s="81">
        <v>13</v>
      </c>
      <c r="D27" s="96">
        <v>1191</v>
      </c>
      <c r="E27" s="160"/>
      <c r="F27" s="95">
        <v>564</v>
      </c>
      <c r="G27" s="86"/>
      <c r="H27" s="163">
        <v>2387</v>
      </c>
      <c r="I27" s="160"/>
    </row>
    <row r="28" spans="2:9" ht="18.75" customHeight="1" hidden="1">
      <c r="B28" s="1" t="s">
        <v>111</v>
      </c>
      <c r="C28" s="81"/>
      <c r="D28" s="93">
        <v>0</v>
      </c>
      <c r="E28" s="160"/>
      <c r="F28" s="162">
        <v>0</v>
      </c>
      <c r="G28" s="86"/>
      <c r="H28" s="162">
        <v>0</v>
      </c>
      <c r="I28" s="160"/>
    </row>
    <row r="29" spans="2:9" ht="9" customHeight="1">
      <c r="B29" s="107"/>
      <c r="C29" s="81"/>
      <c r="D29" s="93"/>
      <c r="E29" s="160"/>
      <c r="F29" s="86"/>
      <c r="G29" s="86"/>
      <c r="H29" s="162"/>
      <c r="I29" s="160"/>
    </row>
    <row r="30" spans="2:9" ht="19.5" customHeight="1" thickBot="1">
      <c r="B30" s="91" t="s">
        <v>97</v>
      </c>
      <c r="C30" s="105"/>
      <c r="D30" s="106">
        <v>39613</v>
      </c>
      <c r="E30" s="104"/>
      <c r="F30" s="104">
        <v>53293</v>
      </c>
      <c r="G30" s="104"/>
      <c r="H30" s="169">
        <v>41578</v>
      </c>
      <c r="I30" s="160"/>
    </row>
    <row r="31" spans="3:9" ht="6.75" customHeight="1">
      <c r="C31" s="81"/>
      <c r="D31" s="93"/>
      <c r="E31" s="160"/>
      <c r="F31" s="86"/>
      <c r="G31" s="86"/>
      <c r="H31" s="162"/>
      <c r="I31" s="160"/>
    </row>
    <row r="32" spans="2:9" ht="19.5" customHeight="1">
      <c r="B32" s="103" t="s">
        <v>110</v>
      </c>
      <c r="C32" s="81"/>
      <c r="D32" s="93"/>
      <c r="E32" s="160"/>
      <c r="F32" s="86"/>
      <c r="G32" s="86"/>
      <c r="H32" s="162"/>
      <c r="I32" s="160"/>
    </row>
    <row r="33" spans="2:9" ht="19.5" customHeight="1">
      <c r="B33" s="79" t="s">
        <v>109</v>
      </c>
      <c r="C33" s="77"/>
      <c r="D33" s="87">
        <v>21482.098235999998</v>
      </c>
      <c r="E33" s="160"/>
      <c r="F33" s="75">
        <v>29831</v>
      </c>
      <c r="G33" s="86"/>
      <c r="H33" s="156">
        <v>17798</v>
      </c>
      <c r="I33" s="160"/>
    </row>
    <row r="34" spans="2:9" ht="19.5" customHeight="1">
      <c r="B34" s="73" t="s">
        <v>108</v>
      </c>
      <c r="C34" s="77"/>
      <c r="D34" s="99">
        <v>5208</v>
      </c>
      <c r="E34" s="160"/>
      <c r="F34" s="98">
        <v>5208</v>
      </c>
      <c r="G34" s="86"/>
      <c r="H34" s="165">
        <v>5208</v>
      </c>
      <c r="I34" s="160"/>
    </row>
    <row r="35" spans="1:9" s="250" customFormat="1" ht="19.5" customHeight="1">
      <c r="A35" s="1"/>
      <c r="B35" s="1" t="s">
        <v>46</v>
      </c>
      <c r="C35" s="77"/>
      <c r="D35" s="269">
        <v>-771</v>
      </c>
      <c r="E35" s="115"/>
      <c r="F35" s="94">
        <v>-771</v>
      </c>
      <c r="G35" s="86"/>
      <c r="H35" s="268">
        <v>-771</v>
      </c>
      <c r="I35" s="115"/>
    </row>
    <row r="36" spans="2:9" ht="19.5" customHeight="1">
      <c r="B36" s="73" t="s">
        <v>89</v>
      </c>
      <c r="C36" s="77"/>
      <c r="D36" s="97">
        <v>2311</v>
      </c>
      <c r="E36" s="160"/>
      <c r="F36" s="94">
        <v>1968</v>
      </c>
      <c r="G36" s="86"/>
      <c r="H36" s="164">
        <v>2164</v>
      </c>
      <c r="I36" s="160"/>
    </row>
    <row r="37" spans="2:9" ht="19.5" customHeight="1">
      <c r="B37" s="73" t="s">
        <v>107</v>
      </c>
      <c r="C37" s="77"/>
      <c r="D37" s="96">
        <v>14734.098236</v>
      </c>
      <c r="E37" s="168"/>
      <c r="F37" s="95">
        <v>23426</v>
      </c>
      <c r="G37" s="86"/>
      <c r="H37" s="95">
        <v>11197</v>
      </c>
      <c r="I37" s="168"/>
    </row>
    <row r="38" spans="3:9" ht="4.5" customHeight="1">
      <c r="C38" s="77"/>
      <c r="D38" s="93"/>
      <c r="E38" s="160"/>
      <c r="F38" s="86"/>
      <c r="G38" s="86"/>
      <c r="H38" s="162"/>
      <c r="I38" s="160"/>
    </row>
    <row r="39" spans="2:9" ht="19.5" customHeight="1">
      <c r="B39" s="73" t="s">
        <v>119</v>
      </c>
      <c r="C39" s="77"/>
      <c r="D39" s="102">
        <v>398</v>
      </c>
      <c r="E39" s="101"/>
      <c r="F39" s="101">
        <v>396</v>
      </c>
      <c r="G39" s="100"/>
      <c r="H39" s="167">
        <v>379</v>
      </c>
      <c r="I39" s="160"/>
    </row>
    <row r="40" spans="2:9" ht="19.5" customHeight="1">
      <c r="B40" s="79" t="s">
        <v>95</v>
      </c>
      <c r="C40" s="77"/>
      <c r="D40" s="87">
        <v>21880.098235999998</v>
      </c>
      <c r="E40" s="160"/>
      <c r="F40" s="75">
        <v>30227</v>
      </c>
      <c r="G40" s="86"/>
      <c r="H40" s="156">
        <v>18177</v>
      </c>
      <c r="I40" s="160"/>
    </row>
    <row r="41" spans="2:9" ht="4.5" customHeight="1">
      <c r="B41" s="80"/>
      <c r="C41" s="77"/>
      <c r="D41" s="87"/>
      <c r="E41" s="160"/>
      <c r="F41" s="75"/>
      <c r="G41" s="86"/>
      <c r="H41" s="156"/>
      <c r="I41" s="160"/>
    </row>
    <row r="42" spans="2:9" ht="19.5" customHeight="1">
      <c r="B42" s="79" t="s">
        <v>94</v>
      </c>
      <c r="C42" s="77"/>
      <c r="D42" s="87">
        <f>7820-417</f>
        <v>7403</v>
      </c>
      <c r="E42" s="160"/>
      <c r="F42" s="75">
        <v>13514</v>
      </c>
      <c r="G42" s="86"/>
      <c r="H42" s="156">
        <v>10271</v>
      </c>
      <c r="I42" s="160"/>
    </row>
    <row r="43" spans="2:9" ht="19.5" customHeight="1">
      <c r="B43" s="73" t="s">
        <v>50</v>
      </c>
      <c r="C43" s="77">
        <v>15</v>
      </c>
      <c r="D43" s="99">
        <v>3841</v>
      </c>
      <c r="E43" s="160"/>
      <c r="F43" s="98">
        <v>6123</v>
      </c>
      <c r="G43" s="86"/>
      <c r="H43" s="165">
        <v>3899</v>
      </c>
      <c r="I43" s="160"/>
    </row>
    <row r="44" spans="2:9" ht="19.5" customHeight="1">
      <c r="B44" s="73" t="s">
        <v>101</v>
      </c>
      <c r="C44" s="77"/>
      <c r="D44" s="97">
        <v>0</v>
      </c>
      <c r="E44" s="160"/>
      <c r="F44" s="166">
        <v>34</v>
      </c>
      <c r="G44" s="86"/>
      <c r="H44" s="164">
        <v>12</v>
      </c>
      <c r="I44" s="160"/>
    </row>
    <row r="45" spans="2:9" ht="19.5" customHeight="1">
      <c r="B45" s="73" t="s">
        <v>145</v>
      </c>
      <c r="C45" s="77">
        <v>16</v>
      </c>
      <c r="D45" s="97">
        <v>2323</v>
      </c>
      <c r="E45" s="160"/>
      <c r="F45" s="94">
        <v>5047</v>
      </c>
      <c r="G45" s="86"/>
      <c r="H45" s="164">
        <v>5153</v>
      </c>
      <c r="I45" s="160"/>
    </row>
    <row r="46" spans="2:9" ht="19.5" customHeight="1">
      <c r="B46" s="73" t="s">
        <v>144</v>
      </c>
      <c r="C46" s="77">
        <v>16</v>
      </c>
      <c r="D46" s="97">
        <f>737-417</f>
        <v>320</v>
      </c>
      <c r="E46" s="160"/>
      <c r="F46" s="94">
        <v>602</v>
      </c>
      <c r="G46" s="86"/>
      <c r="H46" s="164">
        <v>238</v>
      </c>
      <c r="I46" s="160"/>
    </row>
    <row r="47" spans="2:9" ht="19.5" customHeight="1">
      <c r="B47" s="73" t="s">
        <v>106</v>
      </c>
      <c r="C47" s="77"/>
      <c r="D47" s="97">
        <v>903</v>
      </c>
      <c r="E47" s="160"/>
      <c r="F47" s="94">
        <v>1166</v>
      </c>
      <c r="G47" s="86"/>
      <c r="H47" s="164">
        <v>952</v>
      </c>
      <c r="I47" s="160"/>
    </row>
    <row r="48" spans="2:9" ht="19.5" customHeight="1">
      <c r="B48" s="73" t="s">
        <v>38</v>
      </c>
      <c r="C48" s="77">
        <v>10</v>
      </c>
      <c r="D48" s="96">
        <v>16</v>
      </c>
      <c r="E48" s="160"/>
      <c r="F48" s="95">
        <v>542</v>
      </c>
      <c r="G48" s="86"/>
      <c r="H48" s="163">
        <v>17</v>
      </c>
      <c r="I48" s="160"/>
    </row>
    <row r="49" spans="3:9" ht="6.75" customHeight="1">
      <c r="C49" s="77"/>
      <c r="D49" s="87"/>
      <c r="E49" s="160"/>
      <c r="F49" s="75"/>
      <c r="G49" s="86"/>
      <c r="H49" s="156"/>
      <c r="I49" s="160"/>
    </row>
    <row r="50" spans="2:9" ht="19.5" customHeight="1">
      <c r="B50" s="79" t="s">
        <v>93</v>
      </c>
      <c r="C50" s="77"/>
      <c r="D50" s="87">
        <f>9913+417</f>
        <v>10330</v>
      </c>
      <c r="E50" s="160"/>
      <c r="F50" s="75">
        <v>9551.6</v>
      </c>
      <c r="G50" s="86"/>
      <c r="H50" s="156">
        <v>13130</v>
      </c>
      <c r="I50" s="160"/>
    </row>
    <row r="51" spans="2:9" ht="19.5" customHeight="1">
      <c r="B51" s="73" t="s">
        <v>105</v>
      </c>
      <c r="C51" s="77"/>
      <c r="D51" s="99">
        <v>5677</v>
      </c>
      <c r="E51" s="160"/>
      <c r="F51" s="98">
        <v>4325</v>
      </c>
      <c r="G51" s="86"/>
      <c r="H51" s="165">
        <v>4661</v>
      </c>
      <c r="I51" s="160"/>
    </row>
    <row r="52" spans="2:9" ht="19.5" customHeight="1">
      <c r="B52" s="73" t="s">
        <v>104</v>
      </c>
      <c r="C52" s="77"/>
      <c r="D52" s="97">
        <v>22</v>
      </c>
      <c r="E52" s="160"/>
      <c r="F52" s="94">
        <v>22</v>
      </c>
      <c r="G52" s="86"/>
      <c r="H52" s="164">
        <v>22</v>
      </c>
      <c r="I52" s="160"/>
    </row>
    <row r="53" spans="2:9" ht="19.5" customHeight="1">
      <c r="B53" s="73" t="s">
        <v>103</v>
      </c>
      <c r="C53" s="77">
        <v>15</v>
      </c>
      <c r="D53" s="97">
        <v>493</v>
      </c>
      <c r="E53" s="160"/>
      <c r="F53" s="94">
        <v>1433</v>
      </c>
      <c r="G53" s="86"/>
      <c r="H53" s="164">
        <v>2758</v>
      </c>
      <c r="I53" s="160"/>
    </row>
    <row r="54" spans="2:9" ht="19.5" customHeight="1">
      <c r="B54" s="73" t="s">
        <v>143</v>
      </c>
      <c r="C54" s="77">
        <v>16</v>
      </c>
      <c r="D54" s="97">
        <v>1494</v>
      </c>
      <c r="E54" s="160"/>
      <c r="F54" s="94">
        <v>1460</v>
      </c>
      <c r="G54" s="86"/>
      <c r="H54" s="164">
        <v>2605</v>
      </c>
      <c r="I54" s="160"/>
    </row>
    <row r="55" spans="2:9" ht="19.5" customHeight="1">
      <c r="B55" s="73" t="s">
        <v>142</v>
      </c>
      <c r="C55" s="77">
        <v>16</v>
      </c>
      <c r="D55" s="97">
        <f>266+417</f>
        <v>683</v>
      </c>
      <c r="E55" s="160"/>
      <c r="F55" s="94">
        <v>139</v>
      </c>
      <c r="G55" s="86"/>
      <c r="H55" s="164">
        <v>786</v>
      </c>
      <c r="I55" s="160"/>
    </row>
    <row r="56" spans="2:9" ht="19.5" customHeight="1">
      <c r="B56" s="73" t="s">
        <v>90</v>
      </c>
      <c r="C56" s="77"/>
      <c r="D56" s="97">
        <v>1574</v>
      </c>
      <c r="E56" s="160"/>
      <c r="F56" s="94">
        <v>1892</v>
      </c>
      <c r="G56" s="86"/>
      <c r="H56" s="164">
        <v>1740</v>
      </c>
      <c r="I56" s="160"/>
    </row>
    <row r="57" spans="2:9" ht="19.5" customHeight="1">
      <c r="B57" s="73" t="s">
        <v>102</v>
      </c>
      <c r="C57" s="77"/>
      <c r="D57" s="97">
        <v>358</v>
      </c>
      <c r="E57" s="160"/>
      <c r="F57" s="94">
        <v>184</v>
      </c>
      <c r="G57" s="86"/>
      <c r="H57" s="164">
        <v>501</v>
      </c>
      <c r="I57" s="160"/>
    </row>
    <row r="58" spans="2:9" ht="19.5" customHeight="1">
      <c r="B58" s="73" t="s">
        <v>162</v>
      </c>
      <c r="C58" s="77"/>
      <c r="D58" s="97">
        <v>28</v>
      </c>
      <c r="E58" s="160"/>
      <c r="F58" s="94">
        <v>94</v>
      </c>
      <c r="G58" s="86"/>
      <c r="H58" s="164">
        <v>54</v>
      </c>
      <c r="I58" s="160"/>
    </row>
    <row r="59" spans="2:9" ht="19.5" customHeight="1">
      <c r="B59" s="73" t="s">
        <v>67</v>
      </c>
      <c r="C59" s="77">
        <v>13</v>
      </c>
      <c r="D59" s="96">
        <v>1</v>
      </c>
      <c r="E59" s="160"/>
      <c r="F59" s="95">
        <v>2.6</v>
      </c>
      <c r="G59" s="86"/>
      <c r="H59" s="163">
        <v>3</v>
      </c>
      <c r="I59" s="160"/>
    </row>
    <row r="60" spans="1:9" ht="19.5" customHeight="1" hidden="1">
      <c r="A60" s="73" t="s">
        <v>66</v>
      </c>
      <c r="C60" s="77"/>
      <c r="D60" s="93"/>
      <c r="E60" s="160"/>
      <c r="F60" s="92"/>
      <c r="G60" s="86"/>
      <c r="H60" s="162"/>
      <c r="I60" s="160"/>
    </row>
    <row r="61" spans="1:9" ht="19.5" customHeight="1" hidden="1">
      <c r="A61" s="73" t="s">
        <v>66</v>
      </c>
      <c r="C61" s="77"/>
      <c r="D61" s="93"/>
      <c r="E61" s="160"/>
      <c r="F61" s="92"/>
      <c r="G61" s="86"/>
      <c r="H61" s="162"/>
      <c r="I61" s="160"/>
    </row>
    <row r="62" spans="3:9" ht="5.25" customHeight="1">
      <c r="C62" s="77"/>
      <c r="D62" s="93"/>
      <c r="E62" s="160"/>
      <c r="F62" s="86"/>
      <c r="G62" s="86"/>
      <c r="H62" s="162"/>
      <c r="I62" s="160"/>
    </row>
    <row r="63" spans="1:9" ht="19.5" customHeight="1" hidden="1">
      <c r="A63" s="73" t="s">
        <v>65</v>
      </c>
      <c r="B63" s="1" t="s">
        <v>100</v>
      </c>
      <c r="C63" s="77"/>
      <c r="D63" s="93">
        <v>0</v>
      </c>
      <c r="E63" s="160"/>
      <c r="F63" s="92">
        <v>0</v>
      </c>
      <c r="G63" s="86"/>
      <c r="H63" s="162">
        <v>0</v>
      </c>
      <c r="I63" s="160"/>
    </row>
    <row r="64" spans="2:9" ht="19.5" customHeight="1">
      <c r="B64" s="91" t="s">
        <v>92</v>
      </c>
      <c r="C64" s="89"/>
      <c r="D64" s="90">
        <v>17733</v>
      </c>
      <c r="E64" s="88">
        <v>0</v>
      </c>
      <c r="F64" s="88">
        <v>23065.6</v>
      </c>
      <c r="G64" s="88">
        <v>0</v>
      </c>
      <c r="H64" s="161">
        <v>23401</v>
      </c>
      <c r="I64" s="160">
        <v>0</v>
      </c>
    </row>
    <row r="65" spans="2:9" ht="9" customHeight="1">
      <c r="B65" s="78"/>
      <c r="D65" s="87"/>
      <c r="E65" s="160"/>
      <c r="F65" s="75"/>
      <c r="G65" s="75"/>
      <c r="H65" s="156"/>
      <c r="I65" s="160"/>
    </row>
    <row r="66" spans="2:9" ht="19.5" customHeight="1" thickBot="1">
      <c r="B66" s="85" t="s">
        <v>91</v>
      </c>
      <c r="C66" s="83"/>
      <c r="D66" s="84">
        <v>39613.098236</v>
      </c>
      <c r="E66" s="82"/>
      <c r="F66" s="82">
        <v>53293</v>
      </c>
      <c r="G66" s="82">
        <v>0</v>
      </c>
      <c r="H66" s="159">
        <v>41578</v>
      </c>
      <c r="I66" s="160"/>
    </row>
    <row r="67" spans="2:9" ht="42" customHeight="1">
      <c r="B67" s="239" t="s">
        <v>186</v>
      </c>
      <c r="C67" s="157"/>
      <c r="D67" s="157"/>
      <c r="E67" s="76"/>
      <c r="F67" s="157"/>
      <c r="G67" s="157"/>
      <c r="H67" s="158"/>
      <c r="I67" s="76"/>
    </row>
    <row r="68" spans="1:8" ht="15">
      <c r="A68" s="72"/>
      <c r="B68" s="72"/>
      <c r="C68" s="72"/>
      <c r="D68" s="75"/>
      <c r="F68" s="75"/>
      <c r="G68" s="75"/>
      <c r="H68" s="156"/>
    </row>
    <row r="69" spans="1:8" ht="15">
      <c r="A69" s="72"/>
      <c r="B69" s="72"/>
      <c r="C69" s="72"/>
      <c r="D69" s="75"/>
      <c r="F69" s="75"/>
      <c r="G69" s="75"/>
      <c r="H69" s="156"/>
    </row>
    <row r="70" spans="1:8" ht="15">
      <c r="A70" s="72"/>
      <c r="B70" s="72"/>
      <c r="C70" s="72"/>
      <c r="D70" s="75"/>
      <c r="F70" s="75"/>
      <c r="G70" s="75"/>
      <c r="H70" s="156"/>
    </row>
    <row r="71" spans="1:8" ht="15">
      <c r="A71" s="72"/>
      <c r="B71" s="72"/>
      <c r="C71" s="72"/>
      <c r="D71" s="75"/>
      <c r="F71" s="75"/>
      <c r="G71" s="75"/>
      <c r="H71" s="156"/>
    </row>
    <row r="72" spans="1:8" ht="15">
      <c r="A72" s="72"/>
      <c r="B72" s="72"/>
      <c r="C72" s="72"/>
      <c r="D72" s="75"/>
      <c r="F72" s="75"/>
      <c r="G72" s="75"/>
      <c r="H72" s="156"/>
    </row>
    <row r="73" spans="1:8" ht="15">
      <c r="A73" s="72"/>
      <c r="B73" s="72"/>
      <c r="C73" s="72"/>
      <c r="D73" s="75"/>
      <c r="F73" s="75"/>
      <c r="G73" s="75"/>
      <c r="H73" s="156"/>
    </row>
    <row r="74" spans="1:8" ht="15">
      <c r="A74" s="72"/>
      <c r="B74" s="72"/>
      <c r="C74" s="72"/>
      <c r="D74" s="75"/>
      <c r="F74" s="75"/>
      <c r="G74" s="75"/>
      <c r="H74" s="156"/>
    </row>
    <row r="75" spans="1:8" ht="15">
      <c r="A75" s="72"/>
      <c r="B75" s="72"/>
      <c r="C75" s="72"/>
      <c r="D75" s="75"/>
      <c r="F75" s="75"/>
      <c r="G75" s="75"/>
      <c r="H75" s="156"/>
    </row>
  </sheetData>
  <sheetProtection/>
  <mergeCells count="1">
    <mergeCell ref="D4:H4"/>
  </mergeCells>
  <printOptions/>
  <pageMargins left="0.3937007874015748" right="0.11811023622047245" top="0.1968503937007874" bottom="0.5905511811023623" header="0.15748031496062992" footer="0.15748031496062992"/>
  <pageSetup horizontalDpi="600" verticalDpi="600" orientation="portrait" paperSize="9" scale="73" r:id="rId1"/>
  <headerFooter alignWithMargins="0">
    <oddFooter>&amp;LTelkom SA Limited Interim Report
&amp;D - &amp;T
&amp;A&amp;RPage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E133"/>
  <sheetViews>
    <sheetView view="pageBreakPreview" zoomScale="90" zoomScaleSheetLayoutView="90" zoomScalePageLayoutView="0" workbookViewId="0" topLeftCell="A1">
      <selection activeCell="A9" sqref="A9"/>
    </sheetView>
  </sheetViews>
  <sheetFormatPr defaultColWidth="9.140625" defaultRowHeight="12.75"/>
  <cols>
    <col min="1" max="1" width="75.57421875" style="253" customWidth="1"/>
    <col min="2" max="2" width="9.00390625" style="253" customWidth="1"/>
    <col min="3" max="3" width="0.9921875" style="253" customWidth="1"/>
    <col min="4" max="4" width="19.140625" style="253" customWidth="1"/>
    <col min="5" max="5" width="0.9921875" style="253" customWidth="1"/>
    <col min="6" max="6" width="0.9921875" style="262" customWidth="1"/>
    <col min="7" max="7" width="0.9921875" style="253" customWidth="1"/>
    <col min="8" max="8" width="18.421875" style="253" customWidth="1"/>
    <col min="9" max="12" width="0.85546875" style="253" customWidth="1"/>
    <col min="13" max="16384" width="9.140625" style="253" customWidth="1"/>
  </cols>
  <sheetData>
    <row r="1" spans="1:7" ht="18">
      <c r="A1" s="277" t="s">
        <v>10</v>
      </c>
      <c r="B1" s="277"/>
      <c r="C1" s="277"/>
      <c r="D1" s="277"/>
      <c r="E1" s="277"/>
      <c r="F1" s="278"/>
      <c r="G1" s="277"/>
    </row>
    <row r="2" spans="1:8" ht="23.25" customHeight="1" thickBot="1">
      <c r="A2" s="238" t="s">
        <v>161</v>
      </c>
      <c r="B2" s="238"/>
      <c r="C2" s="238"/>
      <c r="D2" s="279"/>
      <c r="E2" s="238"/>
      <c r="F2" s="254"/>
      <c r="G2" s="238"/>
      <c r="H2" s="280"/>
    </row>
    <row r="3" spans="1:11" ht="23.25" customHeight="1">
      <c r="A3" s="281"/>
      <c r="B3" s="281"/>
      <c r="C3" s="282"/>
      <c r="D3" s="260" t="s">
        <v>87</v>
      </c>
      <c r="E3" s="283"/>
      <c r="F3" s="284"/>
      <c r="G3" s="285"/>
      <c r="H3" s="261" t="s">
        <v>88</v>
      </c>
      <c r="I3" s="286"/>
      <c r="J3" s="286"/>
      <c r="K3" s="286"/>
    </row>
    <row r="4" spans="1:11" s="293" customFormat="1" ht="15.75">
      <c r="A4" s="287"/>
      <c r="B4" s="287"/>
      <c r="C4" s="288"/>
      <c r="D4" s="260" t="s">
        <v>69</v>
      </c>
      <c r="E4" s="289"/>
      <c r="F4" s="290"/>
      <c r="G4" s="291"/>
      <c r="H4" s="261" t="s">
        <v>69</v>
      </c>
      <c r="I4" s="292"/>
      <c r="J4" s="292"/>
      <c r="K4" s="292"/>
    </row>
    <row r="5" spans="1:11" ht="15.75">
      <c r="A5" s="287"/>
      <c r="B5" s="287"/>
      <c r="C5" s="288"/>
      <c r="D5" s="260">
        <v>2013</v>
      </c>
      <c r="E5" s="289"/>
      <c r="F5" s="290"/>
      <c r="G5" s="291"/>
      <c r="H5" s="261">
        <v>2012</v>
      </c>
      <c r="I5" s="292"/>
      <c r="J5" s="292"/>
      <c r="K5" s="292"/>
    </row>
    <row r="6" spans="1:11" ht="15.75" thickBot="1">
      <c r="A6" s="294"/>
      <c r="B6" s="295" t="s">
        <v>174</v>
      </c>
      <c r="C6" s="296"/>
      <c r="D6" s="258" t="s">
        <v>68</v>
      </c>
      <c r="E6" s="297"/>
      <c r="F6" s="298"/>
      <c r="G6" s="299"/>
      <c r="H6" s="259" t="s">
        <v>68</v>
      </c>
      <c r="I6" s="300"/>
      <c r="J6" s="300"/>
      <c r="K6" s="300"/>
    </row>
    <row r="7" spans="1:11" ht="24.75" customHeight="1">
      <c r="A7" s="301" t="s">
        <v>123</v>
      </c>
      <c r="B7" s="302"/>
      <c r="C7" s="303"/>
      <c r="D7" s="304">
        <v>18177</v>
      </c>
      <c r="E7" s="305"/>
      <c r="F7" s="306"/>
      <c r="G7" s="307"/>
      <c r="H7" s="308">
        <v>30121</v>
      </c>
      <c r="I7" s="309"/>
      <c r="J7" s="309"/>
      <c r="K7" s="309"/>
    </row>
    <row r="8" spans="1:11" ht="19.5" customHeight="1">
      <c r="A8" s="311" t="s">
        <v>120</v>
      </c>
      <c r="B8" s="312"/>
      <c r="C8" s="313"/>
      <c r="D8" s="314">
        <f>'Balance Sheet FINAL'!H33</f>
        <v>17798</v>
      </c>
      <c r="E8" s="315"/>
      <c r="F8" s="306"/>
      <c r="G8" s="316"/>
      <c r="H8" s="317">
        <v>29707</v>
      </c>
      <c r="I8" s="318"/>
      <c r="J8" s="319"/>
      <c r="K8" s="319"/>
    </row>
    <row r="9" spans="1:11" ht="19.5" customHeight="1">
      <c r="A9" s="311" t="s">
        <v>70</v>
      </c>
      <c r="B9" s="312">
        <v>2.1</v>
      </c>
      <c r="C9" s="320"/>
      <c r="D9" s="321">
        <v>0</v>
      </c>
      <c r="E9" s="322"/>
      <c r="F9" s="306"/>
      <c r="G9" s="323"/>
      <c r="H9" s="319">
        <v>-20</v>
      </c>
      <c r="I9" s="324"/>
      <c r="J9" s="319"/>
      <c r="K9" s="319"/>
    </row>
    <row r="10" spans="1:11" ht="19.5" customHeight="1">
      <c r="A10" s="311" t="s">
        <v>119</v>
      </c>
      <c r="B10" s="312"/>
      <c r="C10" s="325"/>
      <c r="D10" s="326">
        <f>'Balance Sheet FINAL'!H39</f>
        <v>379</v>
      </c>
      <c r="E10" s="327"/>
      <c r="F10" s="306"/>
      <c r="G10" s="328"/>
      <c r="H10" s="329">
        <v>434</v>
      </c>
      <c r="I10" s="330"/>
      <c r="J10" s="319"/>
      <c r="K10" s="319"/>
    </row>
    <row r="11" spans="1:11" ht="19.5" customHeight="1">
      <c r="A11" s="333" t="s">
        <v>139</v>
      </c>
      <c r="B11" s="312"/>
      <c r="C11" s="334"/>
      <c r="D11" s="321">
        <f>D12+D13</f>
        <v>3738</v>
      </c>
      <c r="E11" s="255"/>
      <c r="F11" s="332"/>
      <c r="G11" s="331"/>
      <c r="H11" s="319">
        <v>183</v>
      </c>
      <c r="I11" s="335"/>
      <c r="J11" s="310"/>
      <c r="K11" s="310"/>
    </row>
    <row r="12" spans="1:11" ht="19.5" customHeight="1">
      <c r="A12" s="311" t="s">
        <v>176</v>
      </c>
      <c r="B12" s="312"/>
      <c r="C12" s="336"/>
      <c r="D12" s="314">
        <f>'Income Statement FINAL'!D34</f>
        <v>2946</v>
      </c>
      <c r="E12" s="337"/>
      <c r="F12" s="332"/>
      <c r="G12" s="316"/>
      <c r="H12" s="317">
        <v>159</v>
      </c>
      <c r="I12" s="338"/>
      <c r="J12" s="335"/>
      <c r="K12" s="335"/>
    </row>
    <row r="13" spans="1:11" ht="19.5" customHeight="1">
      <c r="A13" s="333" t="s">
        <v>76</v>
      </c>
      <c r="B13" s="312"/>
      <c r="C13" s="339"/>
      <c r="D13" s="321">
        <f>SUM(D14:D16)</f>
        <v>792</v>
      </c>
      <c r="E13" s="340"/>
      <c r="F13" s="332"/>
      <c r="G13" s="323"/>
      <c r="H13" s="319">
        <v>24</v>
      </c>
      <c r="I13" s="341"/>
      <c r="J13" s="335"/>
      <c r="K13" s="335"/>
    </row>
    <row r="14" spans="1:11" ht="19.5" customHeight="1">
      <c r="A14" s="310" t="s">
        <v>75</v>
      </c>
      <c r="B14" s="342"/>
      <c r="C14" s="339"/>
      <c r="D14" s="343">
        <f>'Income Statement FINAL'!D39</f>
        <v>5</v>
      </c>
      <c r="E14" s="340"/>
      <c r="F14" s="332"/>
      <c r="G14" s="344"/>
      <c r="H14" s="345">
        <v>10</v>
      </c>
      <c r="I14" s="341"/>
      <c r="J14" s="335"/>
      <c r="K14" s="335"/>
    </row>
    <row r="15" spans="1:11" s="257" customFormat="1" ht="19.5" customHeight="1">
      <c r="A15" s="310" t="s">
        <v>190</v>
      </c>
      <c r="B15" s="312"/>
      <c r="C15" s="339"/>
      <c r="D15" s="346">
        <v>-225</v>
      </c>
      <c r="E15" s="340"/>
      <c r="F15" s="332"/>
      <c r="G15" s="323"/>
      <c r="H15" s="347">
        <v>-17</v>
      </c>
      <c r="I15" s="341"/>
      <c r="J15" s="335"/>
      <c r="K15" s="335"/>
    </row>
    <row r="16" spans="1:11" s="257" customFormat="1" ht="19.5" customHeight="1">
      <c r="A16" s="311" t="s">
        <v>191</v>
      </c>
      <c r="B16" s="312"/>
      <c r="C16" s="339"/>
      <c r="D16" s="349">
        <v>1012</v>
      </c>
      <c r="E16" s="340"/>
      <c r="F16" s="332"/>
      <c r="G16" s="323"/>
      <c r="H16" s="350">
        <v>31</v>
      </c>
      <c r="I16" s="341"/>
      <c r="J16" s="335"/>
      <c r="K16" s="335"/>
    </row>
    <row r="17" spans="1:11" ht="4.5" customHeight="1">
      <c r="A17" s="311"/>
      <c r="B17" s="331"/>
      <c r="C17" s="351"/>
      <c r="D17" s="326"/>
      <c r="E17" s="352"/>
      <c r="F17" s="332"/>
      <c r="G17" s="328"/>
      <c r="H17" s="329"/>
      <c r="I17" s="353"/>
      <c r="J17" s="335"/>
      <c r="K17" s="335"/>
    </row>
    <row r="18" spans="1:11" ht="19.5" customHeight="1">
      <c r="A18" s="311" t="s">
        <v>152</v>
      </c>
      <c r="B18" s="331"/>
      <c r="C18" s="334"/>
      <c r="D18" s="321">
        <v>0</v>
      </c>
      <c r="E18" s="255"/>
      <c r="F18" s="332"/>
      <c r="G18" s="331"/>
      <c r="H18" s="319">
        <v>-2</v>
      </c>
      <c r="I18" s="335"/>
      <c r="J18" s="335"/>
      <c r="K18" s="335"/>
    </row>
    <row r="19" spans="1:11" ht="19.5" customHeight="1" thickBot="1">
      <c r="A19" s="354" t="s">
        <v>179</v>
      </c>
      <c r="B19" s="355"/>
      <c r="C19" s="356"/>
      <c r="D19" s="357">
        <v>-35</v>
      </c>
      <c r="E19" s="358"/>
      <c r="F19" s="359"/>
      <c r="G19" s="355"/>
      <c r="H19" s="360">
        <v>-105</v>
      </c>
      <c r="I19" s="361"/>
      <c r="J19" s="361"/>
      <c r="K19" s="361"/>
    </row>
    <row r="20" spans="1:11" ht="19.5" customHeight="1" hidden="1" thickBot="1">
      <c r="A20" s="354" t="s">
        <v>122</v>
      </c>
      <c r="B20" s="355"/>
      <c r="C20" s="356"/>
      <c r="D20" s="357">
        <v>0</v>
      </c>
      <c r="E20" s="358"/>
      <c r="F20" s="359"/>
      <c r="G20" s="355"/>
      <c r="H20" s="360">
        <v>0</v>
      </c>
      <c r="I20" s="361"/>
      <c r="J20" s="361"/>
      <c r="K20" s="361"/>
    </row>
    <row r="21" spans="1:11" ht="15.75" customHeight="1" hidden="1">
      <c r="A21" s="362" t="s">
        <v>151</v>
      </c>
      <c r="B21" s="363"/>
      <c r="C21" s="364"/>
      <c r="D21" s="326">
        <v>0</v>
      </c>
      <c r="E21" s="256"/>
      <c r="F21" s="365"/>
      <c r="G21" s="363"/>
      <c r="H21" s="329">
        <v>0</v>
      </c>
      <c r="I21" s="366"/>
      <c r="J21" s="366"/>
      <c r="K21" s="366"/>
    </row>
    <row r="22" spans="1:11" ht="19.5" customHeight="1" hidden="1">
      <c r="A22" s="311" t="s">
        <v>150</v>
      </c>
      <c r="B22" s="331"/>
      <c r="C22" s="334"/>
      <c r="D22" s="321">
        <v>0</v>
      </c>
      <c r="E22" s="255"/>
      <c r="F22" s="332"/>
      <c r="G22" s="331"/>
      <c r="H22" s="319">
        <v>0</v>
      </c>
      <c r="I22" s="335"/>
      <c r="J22" s="335"/>
      <c r="K22" s="335"/>
    </row>
    <row r="23" spans="1:11" ht="19.5" customHeight="1" hidden="1" thickBot="1">
      <c r="A23" s="354" t="s">
        <v>121</v>
      </c>
      <c r="B23" s="355"/>
      <c r="C23" s="356"/>
      <c r="D23" s="357">
        <v>0</v>
      </c>
      <c r="E23" s="358"/>
      <c r="F23" s="359"/>
      <c r="G23" s="355"/>
      <c r="H23" s="360">
        <v>0</v>
      </c>
      <c r="I23" s="361"/>
      <c r="J23" s="361"/>
      <c r="K23" s="361"/>
    </row>
    <row r="24" spans="1:11" ht="19.5" customHeight="1" hidden="1">
      <c r="A24" s="367" t="s">
        <v>149</v>
      </c>
      <c r="B24" s="368"/>
      <c r="C24" s="334"/>
      <c r="D24" s="321">
        <v>0</v>
      </c>
      <c r="E24" s="255"/>
      <c r="F24" s="332"/>
      <c r="G24" s="368"/>
      <c r="H24" s="319">
        <v>0</v>
      </c>
      <c r="I24" s="335"/>
      <c r="J24" s="335"/>
      <c r="K24" s="335"/>
    </row>
    <row r="25" spans="1:11" ht="19.5" customHeight="1" hidden="1" thickBot="1">
      <c r="A25" s="369" t="s">
        <v>148</v>
      </c>
      <c r="B25" s="370"/>
      <c r="C25" s="356"/>
      <c r="D25" s="357">
        <v>0</v>
      </c>
      <c r="E25" s="358"/>
      <c r="F25" s="359"/>
      <c r="G25" s="370"/>
      <c r="H25" s="360">
        <v>0</v>
      </c>
      <c r="I25" s="361"/>
      <c r="J25" s="361"/>
      <c r="K25" s="361"/>
    </row>
    <row r="26" spans="1:11" ht="19.5" customHeight="1">
      <c r="A26" s="371" t="s">
        <v>141</v>
      </c>
      <c r="B26" s="371"/>
      <c r="C26" s="372"/>
      <c r="D26" s="326">
        <f>D27+D28</f>
        <v>21880.098235999998</v>
      </c>
      <c r="E26" s="255"/>
      <c r="F26" s="332"/>
      <c r="G26" s="371"/>
      <c r="H26" s="329">
        <v>30197</v>
      </c>
      <c r="I26" s="310"/>
      <c r="J26" s="310"/>
      <c r="K26" s="310"/>
    </row>
    <row r="27" spans="1:11" ht="19.5" customHeight="1">
      <c r="A27" s="311" t="s">
        <v>120</v>
      </c>
      <c r="B27" s="331"/>
      <c r="C27" s="372"/>
      <c r="D27" s="343">
        <f>'Balance Sheet FINAL'!D33</f>
        <v>21482.098235999998</v>
      </c>
      <c r="E27" s="334"/>
      <c r="F27" s="373"/>
      <c r="G27" s="331"/>
      <c r="H27" s="345">
        <v>29801</v>
      </c>
      <c r="I27" s="310"/>
      <c r="J27" s="310"/>
      <c r="K27" s="310"/>
    </row>
    <row r="28" spans="1:11" ht="19.5" customHeight="1">
      <c r="A28" s="311" t="s">
        <v>119</v>
      </c>
      <c r="B28" s="331"/>
      <c r="C28" s="372"/>
      <c r="D28" s="349">
        <f>'Balance Sheet FINAL'!D39</f>
        <v>398</v>
      </c>
      <c r="E28" s="334"/>
      <c r="F28" s="373"/>
      <c r="G28" s="331"/>
      <c r="H28" s="350">
        <v>396</v>
      </c>
      <c r="I28" s="310"/>
      <c r="J28" s="310"/>
      <c r="K28" s="310"/>
    </row>
    <row r="29" spans="1:7" ht="6.75" customHeight="1">
      <c r="A29" s="293"/>
      <c r="B29" s="293"/>
      <c r="C29" s="293"/>
      <c r="D29" s="293"/>
      <c r="E29" s="293"/>
      <c r="F29" s="374"/>
      <c r="G29" s="293"/>
    </row>
    <row r="30" spans="1:7" ht="17.25" customHeight="1">
      <c r="A30" s="378" t="s">
        <v>189</v>
      </c>
      <c r="B30" s="293"/>
      <c r="C30" s="293"/>
      <c r="D30" s="293"/>
      <c r="E30" s="293"/>
      <c r="F30" s="374"/>
      <c r="G30" s="293"/>
    </row>
    <row r="31" spans="1:7" s="280" customFormat="1" ht="18" customHeight="1" thickBot="1">
      <c r="A31" s="375" t="s">
        <v>188</v>
      </c>
      <c r="B31" s="376"/>
      <c r="C31" s="376"/>
      <c r="D31" s="376"/>
      <c r="E31" s="376"/>
      <c r="F31" s="377"/>
      <c r="G31" s="376"/>
    </row>
    <row r="32" spans="13:31" ht="15">
      <c r="M32" s="348"/>
      <c r="N32" s="348"/>
      <c r="O32" s="348"/>
      <c r="P32" s="348"/>
      <c r="Q32" s="348"/>
      <c r="R32" s="348"/>
      <c r="S32" s="348"/>
      <c r="T32" s="348"/>
      <c r="U32" s="348"/>
      <c r="V32" s="348"/>
      <c r="W32" s="348"/>
      <c r="X32" s="348"/>
      <c r="Y32" s="348"/>
      <c r="Z32" s="348"/>
      <c r="AA32" s="348"/>
      <c r="AB32" s="348"/>
      <c r="AC32" s="348"/>
      <c r="AD32" s="348"/>
      <c r="AE32" s="348"/>
    </row>
    <row r="33" spans="13:31" ht="15">
      <c r="M33" s="348"/>
      <c r="N33" s="348"/>
      <c r="O33" s="348"/>
      <c r="P33" s="348"/>
      <c r="Q33" s="348"/>
      <c r="R33" s="348"/>
      <c r="S33" s="348"/>
      <c r="T33" s="348"/>
      <c r="U33" s="348"/>
      <c r="V33" s="348"/>
      <c r="W33" s="348"/>
      <c r="X33" s="348"/>
      <c r="Y33" s="348"/>
      <c r="Z33" s="348"/>
      <c r="AA33" s="348"/>
      <c r="AB33" s="348"/>
      <c r="AC33" s="348"/>
      <c r="AD33" s="348"/>
      <c r="AE33" s="348"/>
    </row>
    <row r="34" spans="13:31" ht="15">
      <c r="M34" s="348"/>
      <c r="N34" s="348"/>
      <c r="O34" s="348"/>
      <c r="P34" s="348"/>
      <c r="Q34" s="348"/>
      <c r="R34" s="348"/>
      <c r="S34" s="348"/>
      <c r="T34" s="348"/>
      <c r="U34" s="348"/>
      <c r="V34" s="348"/>
      <c r="W34" s="348"/>
      <c r="X34" s="348"/>
      <c r="Y34" s="348"/>
      <c r="Z34" s="348"/>
      <c r="AA34" s="348"/>
      <c r="AB34" s="348"/>
      <c r="AC34" s="348"/>
      <c r="AD34" s="348"/>
      <c r="AE34" s="348"/>
    </row>
    <row r="35" spans="13:31" ht="15">
      <c r="M35" s="348"/>
      <c r="N35" s="348"/>
      <c r="O35" s="348"/>
      <c r="P35" s="348"/>
      <c r="Q35" s="348"/>
      <c r="R35" s="348"/>
      <c r="S35" s="348"/>
      <c r="T35" s="348"/>
      <c r="U35" s="348"/>
      <c r="V35" s="348"/>
      <c r="W35" s="348"/>
      <c r="X35" s="348"/>
      <c r="Y35" s="348"/>
      <c r="Z35" s="348"/>
      <c r="AA35" s="348"/>
      <c r="AB35" s="348"/>
      <c r="AC35" s="348"/>
      <c r="AD35" s="348"/>
      <c r="AE35" s="348"/>
    </row>
    <row r="36" spans="13:31" ht="15">
      <c r="M36" s="348"/>
      <c r="N36" s="348"/>
      <c r="O36" s="348"/>
      <c r="P36" s="348"/>
      <c r="Q36" s="348"/>
      <c r="R36" s="348"/>
      <c r="S36" s="348"/>
      <c r="T36" s="348"/>
      <c r="U36" s="348"/>
      <c r="V36" s="348"/>
      <c r="W36" s="348"/>
      <c r="X36" s="348"/>
      <c r="Y36" s="348"/>
      <c r="Z36" s="348"/>
      <c r="AA36" s="348"/>
      <c r="AB36" s="348"/>
      <c r="AC36" s="348"/>
      <c r="AD36" s="348"/>
      <c r="AE36" s="348"/>
    </row>
    <row r="37" spans="13:31" ht="15">
      <c r="M37" s="348"/>
      <c r="N37" s="348"/>
      <c r="O37" s="348"/>
      <c r="P37" s="348"/>
      <c r="Q37" s="348"/>
      <c r="R37" s="348"/>
      <c r="S37" s="348"/>
      <c r="T37" s="348"/>
      <c r="U37" s="348"/>
      <c r="V37" s="348"/>
      <c r="W37" s="348"/>
      <c r="X37" s="348"/>
      <c r="Y37" s="348"/>
      <c r="Z37" s="348"/>
      <c r="AA37" s="348"/>
      <c r="AB37" s="348"/>
      <c r="AC37" s="348"/>
      <c r="AD37" s="348"/>
      <c r="AE37" s="348"/>
    </row>
    <row r="38" spans="13:31" ht="15">
      <c r="M38" s="348"/>
      <c r="N38" s="348"/>
      <c r="O38" s="348"/>
      <c r="P38" s="348"/>
      <c r="Q38" s="348"/>
      <c r="R38" s="348"/>
      <c r="S38" s="348"/>
      <c r="T38" s="348"/>
      <c r="U38" s="348"/>
      <c r="V38" s="348"/>
      <c r="W38" s="348"/>
      <c r="X38" s="348"/>
      <c r="Y38" s="348"/>
      <c r="Z38" s="348"/>
      <c r="AA38" s="348"/>
      <c r="AB38" s="348"/>
      <c r="AC38" s="348"/>
      <c r="AD38" s="348"/>
      <c r="AE38" s="348"/>
    </row>
    <row r="39" spans="13:31" ht="15">
      <c r="M39" s="348"/>
      <c r="N39" s="348"/>
      <c r="O39" s="348"/>
      <c r="P39" s="348"/>
      <c r="Q39" s="348"/>
      <c r="R39" s="348"/>
      <c r="S39" s="348"/>
      <c r="T39" s="348"/>
      <c r="U39" s="348"/>
      <c r="V39" s="348"/>
      <c r="W39" s="348"/>
      <c r="X39" s="348"/>
      <c r="Y39" s="348"/>
      <c r="Z39" s="348"/>
      <c r="AA39" s="348"/>
      <c r="AB39" s="348"/>
      <c r="AC39" s="348"/>
      <c r="AD39" s="348"/>
      <c r="AE39" s="348"/>
    </row>
    <row r="40" spans="13:31" ht="15">
      <c r="M40" s="348"/>
      <c r="N40" s="348"/>
      <c r="O40" s="348"/>
      <c r="P40" s="348"/>
      <c r="Q40" s="348"/>
      <c r="R40" s="348"/>
      <c r="S40" s="348"/>
      <c r="T40" s="348"/>
      <c r="U40" s="348"/>
      <c r="V40" s="348"/>
      <c r="W40" s="348"/>
      <c r="X40" s="348"/>
      <c r="Y40" s="348"/>
      <c r="Z40" s="348"/>
      <c r="AA40" s="348"/>
      <c r="AB40" s="348"/>
      <c r="AC40" s="348"/>
      <c r="AD40" s="348"/>
      <c r="AE40" s="348"/>
    </row>
    <row r="41" spans="13:31" ht="15">
      <c r="M41" s="348"/>
      <c r="N41" s="348"/>
      <c r="O41" s="348"/>
      <c r="P41" s="348"/>
      <c r="Q41" s="348"/>
      <c r="R41" s="348"/>
      <c r="S41" s="348"/>
      <c r="T41" s="348"/>
      <c r="U41" s="348"/>
      <c r="V41" s="348"/>
      <c r="W41" s="348"/>
      <c r="X41" s="348"/>
      <c r="Y41" s="348"/>
      <c r="Z41" s="348"/>
      <c r="AA41" s="348"/>
      <c r="AB41" s="348"/>
      <c r="AC41" s="348"/>
      <c r="AD41" s="348"/>
      <c r="AE41" s="348"/>
    </row>
    <row r="42" spans="13:31" ht="15">
      <c r="M42" s="348"/>
      <c r="N42" s="348"/>
      <c r="O42" s="348"/>
      <c r="P42" s="348"/>
      <c r="Q42" s="348"/>
      <c r="R42" s="348"/>
      <c r="S42" s="348"/>
      <c r="T42" s="348"/>
      <c r="U42" s="348"/>
      <c r="V42" s="348"/>
      <c r="W42" s="348"/>
      <c r="X42" s="348"/>
      <c r="Y42" s="348"/>
      <c r="Z42" s="348"/>
      <c r="AA42" s="348"/>
      <c r="AB42" s="348"/>
      <c r="AC42" s="348"/>
      <c r="AD42" s="348"/>
      <c r="AE42" s="348"/>
    </row>
    <row r="43" spans="13:31" ht="15">
      <c r="M43" s="348"/>
      <c r="N43" s="348"/>
      <c r="O43" s="348"/>
      <c r="P43" s="348"/>
      <c r="Q43" s="348"/>
      <c r="R43" s="348"/>
      <c r="S43" s="348"/>
      <c r="T43" s="348"/>
      <c r="U43" s="348"/>
      <c r="V43" s="348"/>
      <c r="W43" s="348"/>
      <c r="X43" s="348"/>
      <c r="Y43" s="348"/>
      <c r="Z43" s="348"/>
      <c r="AA43" s="348"/>
      <c r="AB43" s="348"/>
      <c r="AC43" s="348"/>
      <c r="AD43" s="348"/>
      <c r="AE43" s="348"/>
    </row>
    <row r="44" spans="13:31" ht="15">
      <c r="M44" s="348"/>
      <c r="N44" s="348"/>
      <c r="O44" s="348"/>
      <c r="P44" s="348"/>
      <c r="Q44" s="348"/>
      <c r="R44" s="348"/>
      <c r="S44" s="348"/>
      <c r="T44" s="348"/>
      <c r="U44" s="348"/>
      <c r="V44" s="348"/>
      <c r="W44" s="348"/>
      <c r="X44" s="348"/>
      <c r="Y44" s="348"/>
      <c r="Z44" s="348"/>
      <c r="AA44" s="348"/>
      <c r="AB44" s="348"/>
      <c r="AC44" s="348"/>
      <c r="AD44" s="348"/>
      <c r="AE44" s="348"/>
    </row>
    <row r="45" spans="13:31" ht="15">
      <c r="M45" s="348"/>
      <c r="N45" s="348"/>
      <c r="O45" s="348"/>
      <c r="P45" s="348"/>
      <c r="Q45" s="348"/>
      <c r="R45" s="348"/>
      <c r="S45" s="348"/>
      <c r="T45" s="348"/>
      <c r="U45" s="348"/>
      <c r="V45" s="348"/>
      <c r="W45" s="348"/>
      <c r="X45" s="348"/>
      <c r="Y45" s="348"/>
      <c r="Z45" s="348"/>
      <c r="AA45" s="348"/>
      <c r="AB45" s="348"/>
      <c r="AC45" s="348"/>
      <c r="AD45" s="348"/>
      <c r="AE45" s="348"/>
    </row>
    <row r="46" spans="13:31" ht="15">
      <c r="M46" s="348"/>
      <c r="N46" s="348"/>
      <c r="O46" s="348"/>
      <c r="P46" s="348"/>
      <c r="Q46" s="348"/>
      <c r="R46" s="348"/>
      <c r="S46" s="348"/>
      <c r="T46" s="348"/>
      <c r="U46" s="348"/>
      <c r="V46" s="348"/>
      <c r="W46" s="348"/>
      <c r="X46" s="348"/>
      <c r="Y46" s="348"/>
      <c r="Z46" s="348"/>
      <c r="AA46" s="348"/>
      <c r="AB46" s="348"/>
      <c r="AC46" s="348"/>
      <c r="AD46" s="348"/>
      <c r="AE46" s="348"/>
    </row>
    <row r="47" spans="13:31" ht="15">
      <c r="M47" s="348"/>
      <c r="N47" s="348"/>
      <c r="O47" s="348"/>
      <c r="P47" s="348"/>
      <c r="Q47" s="348"/>
      <c r="R47" s="348"/>
      <c r="S47" s="348"/>
      <c r="T47" s="348"/>
      <c r="U47" s="348"/>
      <c r="V47" s="348"/>
      <c r="W47" s="348"/>
      <c r="X47" s="348"/>
      <c r="Y47" s="348"/>
      <c r="Z47" s="348"/>
      <c r="AA47" s="348"/>
      <c r="AB47" s="348"/>
      <c r="AC47" s="348"/>
      <c r="AD47" s="348"/>
      <c r="AE47" s="348"/>
    </row>
    <row r="48" spans="13:31" ht="15">
      <c r="M48" s="348"/>
      <c r="N48" s="348"/>
      <c r="O48" s="348"/>
      <c r="P48" s="348"/>
      <c r="Q48" s="348"/>
      <c r="R48" s="348"/>
      <c r="S48" s="348"/>
      <c r="T48" s="348"/>
      <c r="U48" s="348"/>
      <c r="V48" s="348"/>
      <c r="W48" s="348"/>
      <c r="X48" s="348"/>
      <c r="Y48" s="348"/>
      <c r="Z48" s="348"/>
      <c r="AA48" s="348"/>
      <c r="AB48" s="348"/>
      <c r="AC48" s="348"/>
      <c r="AD48" s="348"/>
      <c r="AE48" s="348"/>
    </row>
    <row r="49" spans="13:31" ht="15">
      <c r="M49" s="348"/>
      <c r="N49" s="348"/>
      <c r="O49" s="348"/>
      <c r="P49" s="348"/>
      <c r="Q49" s="348"/>
      <c r="R49" s="348"/>
      <c r="S49" s="348"/>
      <c r="T49" s="348"/>
      <c r="U49" s="348"/>
      <c r="V49" s="348"/>
      <c r="W49" s="348"/>
      <c r="X49" s="348"/>
      <c r="Y49" s="348"/>
      <c r="Z49" s="348"/>
      <c r="AA49" s="348"/>
      <c r="AB49" s="348"/>
      <c r="AC49" s="348"/>
      <c r="AD49" s="348"/>
      <c r="AE49" s="348"/>
    </row>
    <row r="50" spans="13:31" ht="15">
      <c r="M50" s="348"/>
      <c r="N50" s="348"/>
      <c r="O50" s="348"/>
      <c r="P50" s="348"/>
      <c r="Q50" s="348"/>
      <c r="R50" s="348"/>
      <c r="S50" s="348"/>
      <c r="T50" s="348"/>
      <c r="U50" s="348"/>
      <c r="V50" s="348"/>
      <c r="W50" s="348"/>
      <c r="X50" s="348"/>
      <c r="Y50" s="348"/>
      <c r="Z50" s="348"/>
      <c r="AA50" s="348"/>
      <c r="AB50" s="348"/>
      <c r="AC50" s="348"/>
      <c r="AD50" s="348"/>
      <c r="AE50" s="348"/>
    </row>
    <row r="51" spans="13:31" ht="15">
      <c r="M51" s="348"/>
      <c r="N51" s="348"/>
      <c r="O51" s="348"/>
      <c r="P51" s="348"/>
      <c r="Q51" s="348"/>
      <c r="R51" s="348"/>
      <c r="S51" s="348"/>
      <c r="T51" s="348"/>
      <c r="U51" s="348"/>
      <c r="V51" s="348"/>
      <c r="W51" s="348"/>
      <c r="X51" s="348"/>
      <c r="Y51" s="348"/>
      <c r="Z51" s="348"/>
      <c r="AA51" s="348"/>
      <c r="AB51" s="348"/>
      <c r="AC51" s="348"/>
      <c r="AD51" s="348"/>
      <c r="AE51" s="348"/>
    </row>
    <row r="52" spans="13:31" ht="15">
      <c r="M52" s="348"/>
      <c r="N52" s="348"/>
      <c r="O52" s="348"/>
      <c r="P52" s="348"/>
      <c r="Q52" s="348"/>
      <c r="R52" s="348"/>
      <c r="S52" s="348"/>
      <c r="T52" s="348"/>
      <c r="U52" s="348"/>
      <c r="V52" s="348"/>
      <c r="W52" s="348"/>
      <c r="X52" s="348"/>
      <c r="Y52" s="348"/>
      <c r="Z52" s="348"/>
      <c r="AA52" s="348"/>
      <c r="AB52" s="348"/>
      <c r="AC52" s="348"/>
      <c r="AD52" s="348"/>
      <c r="AE52" s="348"/>
    </row>
    <row r="53" spans="13:31" ht="15">
      <c r="M53" s="348"/>
      <c r="N53" s="348"/>
      <c r="O53" s="348"/>
      <c r="P53" s="348"/>
      <c r="Q53" s="348"/>
      <c r="R53" s="348"/>
      <c r="S53" s="348"/>
      <c r="T53" s="348"/>
      <c r="U53" s="348"/>
      <c r="V53" s="348"/>
      <c r="W53" s="348"/>
      <c r="X53" s="348"/>
      <c r="Y53" s="348"/>
      <c r="Z53" s="348"/>
      <c r="AA53" s="348"/>
      <c r="AB53" s="348"/>
      <c r="AC53" s="348"/>
      <c r="AD53" s="348"/>
      <c r="AE53" s="348"/>
    </row>
    <row r="54" spans="13:31" ht="15">
      <c r="M54" s="348"/>
      <c r="N54" s="348"/>
      <c r="O54" s="348"/>
      <c r="P54" s="348"/>
      <c r="Q54" s="348"/>
      <c r="R54" s="348"/>
      <c r="S54" s="348"/>
      <c r="T54" s="348"/>
      <c r="U54" s="348"/>
      <c r="V54" s="348"/>
      <c r="W54" s="348"/>
      <c r="X54" s="348"/>
      <c r="Y54" s="348"/>
      <c r="Z54" s="348"/>
      <c r="AA54" s="348"/>
      <c r="AB54" s="348"/>
      <c r="AC54" s="348"/>
      <c r="AD54" s="348"/>
      <c r="AE54" s="348"/>
    </row>
    <row r="55" spans="13:31" ht="15">
      <c r="M55" s="348"/>
      <c r="N55" s="348"/>
      <c r="O55" s="348"/>
      <c r="P55" s="348"/>
      <c r="Q55" s="348"/>
      <c r="R55" s="348"/>
      <c r="S55" s="348"/>
      <c r="T55" s="348"/>
      <c r="U55" s="348"/>
      <c r="V55" s="348"/>
      <c r="W55" s="348"/>
      <c r="X55" s="348"/>
      <c r="Y55" s="348"/>
      <c r="Z55" s="348"/>
      <c r="AA55" s="348"/>
      <c r="AB55" s="348"/>
      <c r="AC55" s="348"/>
      <c r="AD55" s="348"/>
      <c r="AE55" s="348"/>
    </row>
    <row r="56" spans="13:31" ht="15">
      <c r="M56" s="348"/>
      <c r="N56" s="348"/>
      <c r="O56" s="348"/>
      <c r="P56" s="348"/>
      <c r="Q56" s="348"/>
      <c r="R56" s="348"/>
      <c r="S56" s="348"/>
      <c r="T56" s="348"/>
      <c r="U56" s="348"/>
      <c r="V56" s="348"/>
      <c r="W56" s="348"/>
      <c r="X56" s="348"/>
      <c r="Y56" s="348"/>
      <c r="Z56" s="348"/>
      <c r="AA56" s="348"/>
      <c r="AB56" s="348"/>
      <c r="AC56" s="348"/>
      <c r="AD56" s="348"/>
      <c r="AE56" s="348"/>
    </row>
    <row r="57" spans="13:31" ht="15">
      <c r="M57" s="348"/>
      <c r="N57" s="348"/>
      <c r="O57" s="348"/>
      <c r="P57" s="348"/>
      <c r="Q57" s="348"/>
      <c r="R57" s="348"/>
      <c r="S57" s="348"/>
      <c r="T57" s="348"/>
      <c r="U57" s="348"/>
      <c r="V57" s="348"/>
      <c r="W57" s="348"/>
      <c r="X57" s="348"/>
      <c r="Y57" s="348"/>
      <c r="Z57" s="348"/>
      <c r="AA57" s="348"/>
      <c r="AB57" s="348"/>
      <c r="AC57" s="348"/>
      <c r="AD57" s="348"/>
      <c r="AE57" s="348"/>
    </row>
    <row r="58" spans="13:31" ht="15">
      <c r="M58" s="348"/>
      <c r="N58" s="348"/>
      <c r="O58" s="348"/>
      <c r="P58" s="348"/>
      <c r="Q58" s="348"/>
      <c r="R58" s="348"/>
      <c r="S58" s="348"/>
      <c r="T58" s="348"/>
      <c r="U58" s="348"/>
      <c r="V58" s="348"/>
      <c r="W58" s="348"/>
      <c r="X58" s="348"/>
      <c r="Y58" s="348"/>
      <c r="Z58" s="348"/>
      <c r="AA58" s="348"/>
      <c r="AB58" s="348"/>
      <c r="AC58" s="348"/>
      <c r="AD58" s="348"/>
      <c r="AE58" s="348"/>
    </row>
    <row r="59" spans="13:31" ht="15">
      <c r="M59" s="348"/>
      <c r="N59" s="348"/>
      <c r="O59" s="348"/>
      <c r="P59" s="348"/>
      <c r="Q59" s="348"/>
      <c r="R59" s="348"/>
      <c r="S59" s="348"/>
      <c r="T59" s="348"/>
      <c r="U59" s="348"/>
      <c r="V59" s="348"/>
      <c r="W59" s="348"/>
      <c r="X59" s="348"/>
      <c r="Y59" s="348"/>
      <c r="Z59" s="348"/>
      <c r="AA59" s="348"/>
      <c r="AB59" s="348"/>
      <c r="AC59" s="348"/>
      <c r="AD59" s="348"/>
      <c r="AE59" s="348"/>
    </row>
    <row r="60" spans="13:31" ht="15">
      <c r="M60" s="348"/>
      <c r="N60" s="348"/>
      <c r="O60" s="348"/>
      <c r="P60" s="348"/>
      <c r="Q60" s="348"/>
      <c r="R60" s="348"/>
      <c r="S60" s="348"/>
      <c r="T60" s="348"/>
      <c r="U60" s="348"/>
      <c r="V60" s="348"/>
      <c r="W60" s="348"/>
      <c r="X60" s="348"/>
      <c r="Y60" s="348"/>
      <c r="Z60" s="348"/>
      <c r="AA60" s="348"/>
      <c r="AB60" s="348"/>
      <c r="AC60" s="348"/>
      <c r="AD60" s="348"/>
      <c r="AE60" s="348"/>
    </row>
    <row r="61" spans="13:31" ht="15">
      <c r="M61" s="348"/>
      <c r="N61" s="348"/>
      <c r="O61" s="348"/>
      <c r="P61" s="348"/>
      <c r="Q61" s="348"/>
      <c r="R61" s="348"/>
      <c r="S61" s="348"/>
      <c r="T61" s="348"/>
      <c r="U61" s="348"/>
      <c r="V61" s="348"/>
      <c r="W61" s="348"/>
      <c r="X61" s="348"/>
      <c r="Y61" s="348"/>
      <c r="Z61" s="348"/>
      <c r="AA61" s="348"/>
      <c r="AB61" s="348"/>
      <c r="AC61" s="348"/>
      <c r="AD61" s="348"/>
      <c r="AE61" s="348"/>
    </row>
    <row r="62" spans="13:31" ht="15">
      <c r="M62" s="348"/>
      <c r="N62" s="348"/>
      <c r="O62" s="348"/>
      <c r="P62" s="348"/>
      <c r="Q62" s="348"/>
      <c r="R62" s="348"/>
      <c r="S62" s="348"/>
      <c r="T62" s="348"/>
      <c r="U62" s="348"/>
      <c r="V62" s="348"/>
      <c r="W62" s="348"/>
      <c r="X62" s="348"/>
      <c r="Y62" s="348"/>
      <c r="Z62" s="348"/>
      <c r="AA62" s="348"/>
      <c r="AB62" s="348"/>
      <c r="AC62" s="348"/>
      <c r="AD62" s="348"/>
      <c r="AE62" s="348"/>
    </row>
    <row r="63" spans="13:31" ht="15">
      <c r="M63" s="348"/>
      <c r="N63" s="348"/>
      <c r="O63" s="348"/>
      <c r="P63" s="348"/>
      <c r="Q63" s="348"/>
      <c r="R63" s="348"/>
      <c r="S63" s="348"/>
      <c r="T63" s="348"/>
      <c r="U63" s="348"/>
      <c r="V63" s="348"/>
      <c r="W63" s="348"/>
      <c r="X63" s="348"/>
      <c r="Y63" s="348"/>
      <c r="Z63" s="348"/>
      <c r="AA63" s="348"/>
      <c r="AB63" s="348"/>
      <c r="AC63" s="348"/>
      <c r="AD63" s="348"/>
      <c r="AE63" s="348"/>
    </row>
    <row r="64" spans="13:31" ht="15">
      <c r="M64" s="348"/>
      <c r="N64" s="348"/>
      <c r="O64" s="348"/>
      <c r="P64" s="348"/>
      <c r="Q64" s="348"/>
      <c r="R64" s="348"/>
      <c r="S64" s="348"/>
      <c r="T64" s="348"/>
      <c r="U64" s="348"/>
      <c r="V64" s="348"/>
      <c r="W64" s="348"/>
      <c r="X64" s="348"/>
      <c r="Y64" s="348"/>
      <c r="Z64" s="348"/>
      <c r="AA64" s="348"/>
      <c r="AB64" s="348"/>
      <c r="AC64" s="348"/>
      <c r="AD64" s="348"/>
      <c r="AE64" s="348"/>
    </row>
    <row r="65" spans="13:31" ht="15">
      <c r="M65" s="348"/>
      <c r="N65" s="348"/>
      <c r="O65" s="348"/>
      <c r="P65" s="348"/>
      <c r="Q65" s="348"/>
      <c r="R65" s="348"/>
      <c r="S65" s="348"/>
      <c r="T65" s="348"/>
      <c r="U65" s="348"/>
      <c r="V65" s="348"/>
      <c r="W65" s="348"/>
      <c r="X65" s="348"/>
      <c r="Y65" s="348"/>
      <c r="Z65" s="348"/>
      <c r="AA65" s="348"/>
      <c r="AB65" s="348"/>
      <c r="AC65" s="348"/>
      <c r="AD65" s="348"/>
      <c r="AE65" s="348"/>
    </row>
    <row r="66" spans="13:31" ht="15">
      <c r="M66" s="348"/>
      <c r="N66" s="348"/>
      <c r="O66" s="348"/>
      <c r="P66" s="348"/>
      <c r="Q66" s="348"/>
      <c r="R66" s="348"/>
      <c r="S66" s="348"/>
      <c r="T66" s="348"/>
      <c r="U66" s="348"/>
      <c r="V66" s="348"/>
      <c r="W66" s="348"/>
      <c r="X66" s="348"/>
      <c r="Y66" s="348"/>
      <c r="Z66" s="348"/>
      <c r="AA66" s="348"/>
      <c r="AB66" s="348"/>
      <c r="AC66" s="348"/>
      <c r="AD66" s="348"/>
      <c r="AE66" s="348"/>
    </row>
    <row r="67" spans="13:31" ht="15">
      <c r="M67" s="348"/>
      <c r="N67" s="348"/>
      <c r="O67" s="348"/>
      <c r="P67" s="348"/>
      <c r="Q67" s="348"/>
      <c r="R67" s="348"/>
      <c r="S67" s="348"/>
      <c r="T67" s="348"/>
      <c r="U67" s="348"/>
      <c r="V67" s="348"/>
      <c r="W67" s="348"/>
      <c r="X67" s="348"/>
      <c r="Y67" s="348"/>
      <c r="Z67" s="348"/>
      <c r="AA67" s="348"/>
      <c r="AB67" s="348"/>
      <c r="AC67" s="348"/>
      <c r="AD67" s="348"/>
      <c r="AE67" s="348"/>
    </row>
    <row r="68" spans="13:31" ht="15">
      <c r="M68" s="348"/>
      <c r="N68" s="348"/>
      <c r="O68" s="348"/>
      <c r="P68" s="348"/>
      <c r="Q68" s="348"/>
      <c r="R68" s="348"/>
      <c r="S68" s="348"/>
      <c r="T68" s="348"/>
      <c r="U68" s="348"/>
      <c r="V68" s="348"/>
      <c r="W68" s="348"/>
      <c r="X68" s="348"/>
      <c r="Y68" s="348"/>
      <c r="Z68" s="348"/>
      <c r="AA68" s="348"/>
      <c r="AB68" s="348"/>
      <c r="AC68" s="348"/>
      <c r="AD68" s="348"/>
      <c r="AE68" s="348"/>
    </row>
    <row r="69" spans="13:31" ht="15">
      <c r="M69" s="348"/>
      <c r="N69" s="348"/>
      <c r="O69" s="348"/>
      <c r="P69" s="348"/>
      <c r="Q69" s="348"/>
      <c r="R69" s="348"/>
      <c r="S69" s="348"/>
      <c r="T69" s="348"/>
      <c r="U69" s="348"/>
      <c r="V69" s="348"/>
      <c r="W69" s="348"/>
      <c r="X69" s="348"/>
      <c r="Y69" s="348"/>
      <c r="Z69" s="348"/>
      <c r="AA69" s="348"/>
      <c r="AB69" s="348"/>
      <c r="AC69" s="348"/>
      <c r="AD69" s="348"/>
      <c r="AE69" s="348"/>
    </row>
    <row r="70" spans="13:31" ht="15">
      <c r="M70" s="348"/>
      <c r="N70" s="348"/>
      <c r="O70" s="348"/>
      <c r="P70" s="348"/>
      <c r="Q70" s="348"/>
      <c r="R70" s="348"/>
      <c r="S70" s="348"/>
      <c r="T70" s="348"/>
      <c r="U70" s="348"/>
      <c r="V70" s="348"/>
      <c r="W70" s="348"/>
      <c r="X70" s="348"/>
      <c r="Y70" s="348"/>
      <c r="Z70" s="348"/>
      <c r="AA70" s="348"/>
      <c r="AB70" s="348"/>
      <c r="AC70" s="348"/>
      <c r="AD70" s="348"/>
      <c r="AE70" s="348"/>
    </row>
    <row r="71" spans="13:31" ht="15">
      <c r="M71" s="348"/>
      <c r="N71" s="348"/>
      <c r="O71" s="348"/>
      <c r="P71" s="348"/>
      <c r="Q71" s="348"/>
      <c r="R71" s="348"/>
      <c r="S71" s="348"/>
      <c r="T71" s="348"/>
      <c r="U71" s="348"/>
      <c r="V71" s="348"/>
      <c r="W71" s="348"/>
      <c r="X71" s="348"/>
      <c r="Y71" s="348"/>
      <c r="Z71" s="348"/>
      <c r="AA71" s="348"/>
      <c r="AB71" s="348"/>
      <c r="AC71" s="348"/>
      <c r="AD71" s="348"/>
      <c r="AE71" s="348"/>
    </row>
    <row r="72" spans="13:31" ht="15">
      <c r="M72" s="348"/>
      <c r="N72" s="348"/>
      <c r="O72" s="348"/>
      <c r="P72" s="348"/>
      <c r="Q72" s="348"/>
      <c r="R72" s="348"/>
      <c r="S72" s="348"/>
      <c r="T72" s="348"/>
      <c r="U72" s="348"/>
      <c r="V72" s="348"/>
      <c r="W72" s="348"/>
      <c r="X72" s="348"/>
      <c r="Y72" s="348"/>
      <c r="Z72" s="348"/>
      <c r="AA72" s="348"/>
      <c r="AB72" s="348"/>
      <c r="AC72" s="348"/>
      <c r="AD72" s="348"/>
      <c r="AE72" s="348"/>
    </row>
    <row r="133" spans="5:9" ht="12.75">
      <c r="E133" s="253">
        <v>-132254446.42</v>
      </c>
      <c r="I133" s="253">
        <v>-150.51335484999998</v>
      </c>
    </row>
  </sheetData>
  <sheetProtection/>
  <printOptions/>
  <pageMargins left="0.3937007874015748" right="0" top="0.1968503937007874" bottom="0.5118110236220472" header="0.15748031496062992" footer="0.15748031496062992"/>
  <pageSetup fitToHeight="1" fitToWidth="1" horizontalDpi="600" verticalDpi="600" orientation="portrait" paperSize="9" scale="78" r:id="rId1"/>
  <headerFooter alignWithMargins="0">
    <oddFooter>&amp;L&amp;9Telkom SA Limited Interim Report
&amp;D - &amp;T
&amp;A&amp;RPage &amp;P of &amp;N</oddFooter>
  </headerFooter>
</worksheet>
</file>

<file path=xl/worksheets/sheet5.xml><?xml version="1.0" encoding="utf-8"?>
<worksheet xmlns="http://schemas.openxmlformats.org/spreadsheetml/2006/main" xmlns:r="http://schemas.openxmlformats.org/officeDocument/2006/relationships">
  <sheetPr>
    <tabColor indexed="42"/>
  </sheetPr>
  <dimension ref="A1:J163"/>
  <sheetViews>
    <sheetView tabSelected="1" view="pageBreakPreview" zoomScale="80" zoomScaleSheetLayoutView="80" zoomScalePageLayoutView="0" workbookViewId="0" topLeftCell="A1">
      <selection activeCell="B36" sqref="B36"/>
    </sheetView>
  </sheetViews>
  <sheetFormatPr defaultColWidth="9.140625" defaultRowHeight="12.75"/>
  <cols>
    <col min="1" max="1" width="1.7109375" style="120" customWidth="1"/>
    <col min="2" max="2" width="80.7109375" style="120" customWidth="1"/>
    <col min="3" max="3" width="6.421875" style="181" customWidth="1"/>
    <col min="4" max="4" width="0.85546875" style="180" customWidth="1"/>
    <col min="5" max="5" width="16.7109375" style="179" customWidth="1"/>
    <col min="6" max="6" width="2.00390625" style="179" customWidth="1"/>
    <col min="7" max="7" width="16.7109375" style="179" customWidth="1"/>
    <col min="8" max="8" width="2.00390625" style="179" hidden="1" customWidth="1"/>
    <col min="9" max="9" width="16.7109375" style="179" hidden="1" customWidth="1"/>
    <col min="10" max="10" width="2.00390625" style="179" hidden="1" customWidth="1"/>
    <col min="11" max="16384" width="9.140625" style="178" customWidth="1"/>
  </cols>
  <sheetData>
    <row r="1" spans="7:9" ht="19.5" customHeight="1">
      <c r="G1" s="179" t="s">
        <v>66</v>
      </c>
      <c r="I1" s="179" t="s">
        <v>66</v>
      </c>
    </row>
    <row r="2" spans="1:10" ht="32.25" customHeight="1">
      <c r="A2" s="232"/>
      <c r="B2" s="235" t="s">
        <v>146</v>
      </c>
      <c r="C2" s="185"/>
      <c r="D2" s="122"/>
      <c r="E2" s="32"/>
      <c r="F2" s="32"/>
      <c r="G2" s="32"/>
      <c r="H2" s="32"/>
      <c r="I2" s="32"/>
      <c r="J2" s="32"/>
    </row>
    <row r="3" spans="1:10" ht="19.5" customHeight="1">
      <c r="A3" s="232"/>
      <c r="B3" s="234" t="s">
        <v>161</v>
      </c>
      <c r="C3" s="188"/>
      <c r="D3" s="121"/>
      <c r="E3" s="233"/>
      <c r="F3" s="233"/>
      <c r="G3" s="233"/>
      <c r="H3" s="233"/>
      <c r="I3" s="233"/>
      <c r="J3" s="233"/>
    </row>
    <row r="4" spans="2:10" ht="15" customHeight="1" hidden="1">
      <c r="B4" s="226"/>
      <c r="C4" s="225"/>
      <c r="D4" s="224"/>
      <c r="E4" s="230"/>
      <c r="F4" s="227"/>
      <c r="G4" s="231"/>
      <c r="H4" s="227"/>
      <c r="I4" s="231"/>
      <c r="J4" s="227"/>
    </row>
    <row r="5" spans="2:10" ht="14.25" customHeight="1" hidden="1">
      <c r="B5" s="226"/>
      <c r="C5" s="225"/>
      <c r="D5" s="224"/>
      <c r="E5" s="230"/>
      <c r="F5" s="227"/>
      <c r="G5" s="227" t="s">
        <v>4</v>
      </c>
      <c r="H5" s="227"/>
      <c r="I5" s="227" t="s">
        <v>4</v>
      </c>
      <c r="J5" s="227"/>
    </row>
    <row r="6" spans="2:10" ht="14.25" customHeight="1">
      <c r="B6" s="226"/>
      <c r="C6" s="225"/>
      <c r="D6" s="224"/>
      <c r="E6" s="223" t="s">
        <v>87</v>
      </c>
      <c r="F6" s="220"/>
      <c r="G6" s="225" t="s">
        <v>88</v>
      </c>
      <c r="H6" s="220"/>
      <c r="I6" s="225" t="s">
        <v>88</v>
      </c>
      <c r="J6" s="220"/>
    </row>
    <row r="7" spans="2:10" ht="14.25" customHeight="1">
      <c r="B7" s="226"/>
      <c r="C7" s="225"/>
      <c r="D7" s="224"/>
      <c r="E7" s="223" t="s">
        <v>159</v>
      </c>
      <c r="F7" s="222"/>
      <c r="G7" s="229" t="s">
        <v>159</v>
      </c>
      <c r="H7" s="222"/>
      <c r="I7" s="228" t="s">
        <v>167</v>
      </c>
      <c r="J7" s="222"/>
    </row>
    <row r="8" spans="2:10" ht="19.5" customHeight="1">
      <c r="B8" s="226"/>
      <c r="C8" s="225"/>
      <c r="D8" s="224"/>
      <c r="E8" s="223">
        <v>2013</v>
      </c>
      <c r="F8" s="220"/>
      <c r="G8" s="221">
        <v>2012</v>
      </c>
      <c r="H8" s="220"/>
      <c r="I8" s="221">
        <v>2013</v>
      </c>
      <c r="J8" s="222"/>
    </row>
    <row r="9" spans="2:10" ht="15" customHeight="1" thickBot="1">
      <c r="B9" s="219"/>
      <c r="C9" s="215" t="s">
        <v>64</v>
      </c>
      <c r="D9" s="218"/>
      <c r="E9" s="217" t="s">
        <v>68</v>
      </c>
      <c r="F9" s="216"/>
      <c r="G9" s="215" t="s">
        <v>68</v>
      </c>
      <c r="H9" s="216"/>
      <c r="I9" s="215" t="s">
        <v>68</v>
      </c>
      <c r="J9" s="216"/>
    </row>
    <row r="10" spans="2:10" ht="6" customHeight="1">
      <c r="B10" s="214"/>
      <c r="C10" s="189"/>
      <c r="D10" s="213"/>
      <c r="E10" s="212"/>
      <c r="F10" s="211"/>
      <c r="G10" s="211"/>
      <c r="H10" s="211"/>
      <c r="I10" s="211"/>
      <c r="J10" s="211"/>
    </row>
    <row r="11" spans="2:10" ht="19.5" customHeight="1">
      <c r="B11" s="210" t="s">
        <v>126</v>
      </c>
      <c r="D11" s="184"/>
      <c r="E11" s="199">
        <f>E19+E20</f>
        <v>3131</v>
      </c>
      <c r="F11" s="191"/>
      <c r="G11" s="198">
        <v>3490</v>
      </c>
      <c r="H11" s="191"/>
      <c r="I11" s="198">
        <v>7474.317629000007</v>
      </c>
      <c r="J11" s="191"/>
    </row>
    <row r="12" spans="2:10" ht="6.75" customHeight="1">
      <c r="B12" s="210"/>
      <c r="D12" s="184"/>
      <c r="E12" s="199"/>
      <c r="F12" s="191"/>
      <c r="G12" s="198"/>
      <c r="H12" s="191"/>
      <c r="I12" s="198"/>
      <c r="J12" s="191"/>
    </row>
    <row r="13" spans="2:10" ht="19.5" customHeight="1">
      <c r="B13" s="120" t="s">
        <v>138</v>
      </c>
      <c r="C13" s="185"/>
      <c r="D13" s="205"/>
      <c r="E13" s="209">
        <v>15999</v>
      </c>
      <c r="F13" s="203"/>
      <c r="G13" s="208">
        <v>16146</v>
      </c>
      <c r="H13" s="203"/>
      <c r="I13" s="208">
        <v>31693.273745</v>
      </c>
      <c r="J13" s="191"/>
    </row>
    <row r="14" spans="2:10" ht="19.5" customHeight="1">
      <c r="B14" s="120" t="s">
        <v>137</v>
      </c>
      <c r="C14" s="185"/>
      <c r="D14" s="205"/>
      <c r="E14" s="204">
        <v>-12527</v>
      </c>
      <c r="F14" s="203"/>
      <c r="G14" s="202">
        <v>-12161</v>
      </c>
      <c r="H14" s="203"/>
      <c r="I14" s="202">
        <v>-23209</v>
      </c>
      <c r="J14" s="191"/>
    </row>
    <row r="15" spans="2:10" ht="19.5" customHeight="1">
      <c r="B15" s="120" t="s">
        <v>128</v>
      </c>
      <c r="C15" s="197"/>
      <c r="D15" s="205"/>
      <c r="E15" s="209">
        <f>E13+E14</f>
        <v>3472</v>
      </c>
      <c r="F15" s="203"/>
      <c r="G15" s="206">
        <v>3985</v>
      </c>
      <c r="H15" s="203"/>
      <c r="I15" s="206">
        <v>8484.273744999999</v>
      </c>
      <c r="J15" s="191"/>
    </row>
    <row r="16" spans="2:10" ht="19.5" customHeight="1">
      <c r="B16" s="120" t="s">
        <v>136</v>
      </c>
      <c r="C16" s="197"/>
      <c r="D16" s="205"/>
      <c r="E16" s="207">
        <v>186</v>
      </c>
      <c r="F16" s="203"/>
      <c r="G16" s="206">
        <v>243</v>
      </c>
      <c r="H16" s="203"/>
      <c r="I16" s="206">
        <v>520.024494</v>
      </c>
      <c r="J16" s="191"/>
    </row>
    <row r="17" spans="2:10" ht="19.5" customHeight="1">
      <c r="B17" s="120" t="s">
        <v>135</v>
      </c>
      <c r="C17" s="197"/>
      <c r="D17" s="205"/>
      <c r="E17" s="207">
        <v>-230</v>
      </c>
      <c r="F17" s="203"/>
      <c r="G17" s="206">
        <v>-243</v>
      </c>
      <c r="H17" s="203"/>
      <c r="I17" s="206">
        <v>-665.5564380000001</v>
      </c>
      <c r="J17" s="191"/>
    </row>
    <row r="18" spans="2:10" ht="19.5" customHeight="1">
      <c r="B18" s="120" t="s">
        <v>134</v>
      </c>
      <c r="C18" s="197"/>
      <c r="D18" s="205"/>
      <c r="E18" s="204">
        <v>-262</v>
      </c>
      <c r="F18" s="203"/>
      <c r="G18" s="206">
        <v>-390</v>
      </c>
      <c r="H18" s="203"/>
      <c r="I18" s="206">
        <v>-687</v>
      </c>
      <c r="J18" s="191"/>
    </row>
    <row r="19" spans="2:10" ht="19.5" customHeight="1">
      <c r="B19" s="120" t="s">
        <v>127</v>
      </c>
      <c r="C19" s="197"/>
      <c r="D19" s="205"/>
      <c r="E19" s="209">
        <f>E15+E16+E17+E18</f>
        <v>3166</v>
      </c>
      <c r="F19" s="203"/>
      <c r="G19" s="208">
        <v>3595</v>
      </c>
      <c r="H19" s="203"/>
      <c r="I19" s="208">
        <v>7650.741800999998</v>
      </c>
      <c r="J19" s="191"/>
    </row>
    <row r="20" spans="2:10" ht="19.5" customHeight="1">
      <c r="B20" s="120" t="s">
        <v>133</v>
      </c>
      <c r="C20" s="197"/>
      <c r="D20" s="205"/>
      <c r="E20" s="204">
        <v>-35</v>
      </c>
      <c r="F20" s="203"/>
      <c r="G20" s="202">
        <v>-105</v>
      </c>
      <c r="H20" s="203"/>
      <c r="I20" s="202">
        <v>-176.752523</v>
      </c>
      <c r="J20" s="191"/>
    </row>
    <row r="21" spans="3:10" ht="9.75" customHeight="1">
      <c r="C21" s="197"/>
      <c r="D21" s="184"/>
      <c r="E21" s="199"/>
      <c r="F21" s="191"/>
      <c r="G21" s="198"/>
      <c r="H21" s="191"/>
      <c r="I21" s="198"/>
      <c r="J21" s="191"/>
    </row>
    <row r="22" spans="2:10" ht="19.5" customHeight="1">
      <c r="B22" s="210" t="s">
        <v>125</v>
      </c>
      <c r="C22" s="197"/>
      <c r="D22" s="184"/>
      <c r="E22" s="199">
        <f>E24+E25+E26</f>
        <v>-2060</v>
      </c>
      <c r="F22" s="191"/>
      <c r="G22" s="198">
        <v>-4357</v>
      </c>
      <c r="H22" s="191"/>
      <c r="I22" s="198">
        <v>-5519.240701</v>
      </c>
      <c r="J22" s="191"/>
    </row>
    <row r="23" spans="2:10" ht="6.75" customHeight="1">
      <c r="B23" s="210"/>
      <c r="C23" s="197"/>
      <c r="D23" s="184"/>
      <c r="E23" s="199"/>
      <c r="F23" s="191"/>
      <c r="G23" s="198"/>
      <c r="H23" s="191"/>
      <c r="I23" s="198"/>
      <c r="J23" s="191"/>
    </row>
    <row r="24" spans="2:10" ht="33.75" customHeight="1">
      <c r="B24" s="33" t="s">
        <v>193</v>
      </c>
      <c r="C24" s="197"/>
      <c r="D24" s="205"/>
      <c r="E24" s="209">
        <v>2</v>
      </c>
      <c r="F24" s="203"/>
      <c r="G24" s="208">
        <v>0</v>
      </c>
      <c r="H24" s="203"/>
      <c r="I24" s="206">
        <v>-5627.270780999999</v>
      </c>
      <c r="J24" s="191"/>
    </row>
    <row r="25" spans="1:10" ht="19.5" customHeight="1">
      <c r="A25" s="178"/>
      <c r="B25" s="33" t="s">
        <v>132</v>
      </c>
      <c r="C25" s="197"/>
      <c r="D25" s="184"/>
      <c r="E25" s="207">
        <v>-3133</v>
      </c>
      <c r="F25" s="384"/>
      <c r="G25" s="206">
        <v>-2085</v>
      </c>
      <c r="H25" s="203"/>
      <c r="I25" s="206">
        <v>29</v>
      </c>
      <c r="J25" s="191"/>
    </row>
    <row r="26" spans="1:10" ht="19.5" customHeight="1">
      <c r="A26" s="178"/>
      <c r="B26" s="120" t="s">
        <v>178</v>
      </c>
      <c r="C26" s="197"/>
      <c r="D26" s="205"/>
      <c r="E26" s="204">
        <v>1071</v>
      </c>
      <c r="F26" s="203"/>
      <c r="G26" s="206">
        <v>-2272</v>
      </c>
      <c r="H26" s="203"/>
      <c r="I26" s="206">
        <v>29</v>
      </c>
      <c r="J26" s="191"/>
    </row>
    <row r="27" spans="2:10" ht="9.75" customHeight="1">
      <c r="B27" s="31"/>
      <c r="C27" s="197"/>
      <c r="D27" s="184"/>
      <c r="E27" s="199"/>
      <c r="F27" s="191"/>
      <c r="G27" s="249"/>
      <c r="H27" s="191"/>
      <c r="I27" s="249"/>
      <c r="J27" s="191"/>
    </row>
    <row r="28" spans="2:10" ht="19.5" customHeight="1">
      <c r="B28" s="210" t="s">
        <v>124</v>
      </c>
      <c r="C28" s="197"/>
      <c r="D28" s="184"/>
      <c r="E28" s="199">
        <f>E30+E31+E32+E33</f>
        <v>-2259</v>
      </c>
      <c r="F28" s="191"/>
      <c r="G28" s="198">
        <v>265</v>
      </c>
      <c r="H28" s="191"/>
      <c r="I28" s="198">
        <v>-731.3881190000008</v>
      </c>
      <c r="J28" s="191"/>
    </row>
    <row r="29" spans="1:10" ht="6.75" customHeight="1">
      <c r="A29" s="178"/>
      <c r="B29" s="210"/>
      <c r="C29" s="197"/>
      <c r="D29" s="184"/>
      <c r="E29" s="199"/>
      <c r="F29" s="191"/>
      <c r="G29" s="198"/>
      <c r="H29" s="191"/>
      <c r="I29" s="198"/>
      <c r="J29" s="191"/>
    </row>
    <row r="30" spans="1:10" ht="19.5" customHeight="1">
      <c r="A30" s="178"/>
      <c r="B30" s="120" t="s">
        <v>131</v>
      </c>
      <c r="C30" s="197"/>
      <c r="D30" s="205"/>
      <c r="E30" s="209">
        <v>300</v>
      </c>
      <c r="F30" s="203"/>
      <c r="G30" s="208">
        <v>2012</v>
      </c>
      <c r="H30" s="203"/>
      <c r="I30" s="208">
        <v>2042.212834</v>
      </c>
      <c r="J30" s="191"/>
    </row>
    <row r="31" spans="1:10" ht="19.5" customHeight="1">
      <c r="A31" s="178"/>
      <c r="B31" s="120" t="s">
        <v>130</v>
      </c>
      <c r="C31" s="197"/>
      <c r="D31" s="205"/>
      <c r="E31" s="207">
        <v>-2712</v>
      </c>
      <c r="F31" s="203"/>
      <c r="G31" s="206">
        <v>-1715</v>
      </c>
      <c r="H31" s="203"/>
      <c r="I31" s="206">
        <v>-2743.246521000001</v>
      </c>
      <c r="J31" s="191"/>
    </row>
    <row r="32" spans="1:10" ht="19.5" customHeight="1">
      <c r="A32" s="178"/>
      <c r="B32" s="120" t="s">
        <v>129</v>
      </c>
      <c r="C32" s="197"/>
      <c r="D32" s="205"/>
      <c r="E32" s="207">
        <v>-77</v>
      </c>
      <c r="F32" s="203"/>
      <c r="G32" s="206">
        <v>-93</v>
      </c>
      <c r="H32" s="203"/>
      <c r="I32" s="206">
        <v>-189.088662</v>
      </c>
      <c r="J32" s="191"/>
    </row>
    <row r="33" spans="1:10" ht="19.5" customHeight="1">
      <c r="A33" s="178"/>
      <c r="B33" s="120" t="s">
        <v>183</v>
      </c>
      <c r="C33" s="197"/>
      <c r="D33" s="205"/>
      <c r="E33" s="204">
        <v>230</v>
      </c>
      <c r="F33" s="203"/>
      <c r="G33" s="202">
        <v>61</v>
      </c>
      <c r="H33" s="203"/>
      <c r="I33" s="202">
        <v>158.73423000000025</v>
      </c>
      <c r="J33" s="191"/>
    </row>
    <row r="34" spans="1:10" ht="6" customHeight="1">
      <c r="A34" s="178"/>
      <c r="C34" s="197"/>
      <c r="D34" s="184"/>
      <c r="E34" s="275"/>
      <c r="F34" s="191"/>
      <c r="G34" s="198"/>
      <c r="H34" s="191"/>
      <c r="I34" s="198"/>
      <c r="J34" s="191"/>
    </row>
    <row r="35" spans="1:10" ht="30" customHeight="1">
      <c r="A35" s="178"/>
      <c r="B35" s="201" t="s">
        <v>184</v>
      </c>
      <c r="C35" s="197"/>
      <c r="D35" s="184"/>
      <c r="E35" s="275">
        <f>E28+E22+E11</f>
        <v>-1188</v>
      </c>
      <c r="F35" s="191"/>
      <c r="G35" s="249">
        <v>-602</v>
      </c>
      <c r="H35" s="191"/>
      <c r="I35" s="198">
        <v>1223.6888090000066</v>
      </c>
      <c r="J35" s="191"/>
    </row>
    <row r="36" spans="1:10" ht="19.5" customHeight="1">
      <c r="A36" s="178"/>
      <c r="B36" s="200" t="s">
        <v>166</v>
      </c>
      <c r="C36" s="197"/>
      <c r="D36" s="184"/>
      <c r="E36" s="199">
        <v>2383.5872260000065</v>
      </c>
      <c r="F36" s="191"/>
      <c r="G36" s="198">
        <v>1165</v>
      </c>
      <c r="H36" s="191"/>
      <c r="I36" s="198">
        <v>1165</v>
      </c>
      <c r="J36" s="191"/>
    </row>
    <row r="37" spans="1:10" ht="36.75" customHeight="1">
      <c r="A37" s="178"/>
      <c r="B37" s="33" t="s">
        <v>165</v>
      </c>
      <c r="C37" s="197"/>
      <c r="D37" s="196"/>
      <c r="E37" s="195">
        <v>-6</v>
      </c>
      <c r="F37" s="191"/>
      <c r="G37" s="194">
        <v>-2</v>
      </c>
      <c r="H37" s="191"/>
      <c r="I37" s="194">
        <v>-5.101583</v>
      </c>
      <c r="J37" s="191"/>
    </row>
    <row r="38" spans="1:10" ht="19.5" customHeight="1" thickBot="1">
      <c r="A38" s="178"/>
      <c r="B38" s="385" t="s">
        <v>187</v>
      </c>
      <c r="C38" s="193">
        <v>13</v>
      </c>
      <c r="D38" s="187"/>
      <c r="E38" s="192">
        <f>E35+E36+E37</f>
        <v>1189.5872260000065</v>
      </c>
      <c r="F38" s="191"/>
      <c r="G38" s="190">
        <v>561</v>
      </c>
      <c r="H38" s="191"/>
      <c r="I38" s="190">
        <v>2383.5872260000065</v>
      </c>
      <c r="J38" s="191"/>
    </row>
    <row r="39" spans="2:10" ht="19.5" customHeight="1">
      <c r="B39" s="380" t="s">
        <v>177</v>
      </c>
      <c r="C39" s="185"/>
      <c r="D39" s="184"/>
      <c r="E39" s="42"/>
      <c r="F39" s="42"/>
      <c r="G39" s="42"/>
      <c r="H39" s="42"/>
      <c r="I39" s="42"/>
      <c r="J39" s="42"/>
    </row>
    <row r="40" spans="2:10" ht="19.5" customHeight="1">
      <c r="B40" s="186"/>
      <c r="C40" s="185"/>
      <c r="D40" s="184"/>
      <c r="E40" s="42"/>
      <c r="F40" s="42"/>
      <c r="G40" s="42"/>
      <c r="H40" s="42"/>
      <c r="I40" s="42"/>
      <c r="J40" s="42"/>
    </row>
    <row r="41" spans="1:10" ht="14.25">
      <c r="A41" s="178"/>
      <c r="B41" s="178"/>
      <c r="C41" s="178"/>
      <c r="D41" s="183"/>
      <c r="E41" s="182"/>
      <c r="F41" s="182"/>
      <c r="G41" s="182"/>
      <c r="H41" s="182"/>
      <c r="I41" s="182"/>
      <c r="J41" s="182"/>
    </row>
    <row r="42" spans="1:10" ht="14.25">
      <c r="A42" s="178"/>
      <c r="B42" s="178"/>
      <c r="C42" s="178"/>
      <c r="D42" s="183"/>
      <c r="E42" s="182"/>
      <c r="F42" s="182"/>
      <c r="G42" s="182"/>
      <c r="H42" s="182"/>
      <c r="I42" s="182"/>
      <c r="J42" s="182"/>
    </row>
    <row r="43" spans="1:10" ht="14.25">
      <c r="A43" s="178"/>
      <c r="B43" s="178"/>
      <c r="C43" s="178"/>
      <c r="D43" s="183"/>
      <c r="E43" s="182"/>
      <c r="F43" s="182"/>
      <c r="G43" s="182"/>
      <c r="H43" s="182"/>
      <c r="I43" s="182"/>
      <c r="J43" s="182"/>
    </row>
    <row r="44" spans="1:10" ht="14.25">
      <c r="A44" s="178"/>
      <c r="B44" s="178"/>
      <c r="C44" s="178"/>
      <c r="D44" s="183"/>
      <c r="E44" s="182"/>
      <c r="F44" s="182"/>
      <c r="G44" s="182"/>
      <c r="H44" s="182"/>
      <c r="I44" s="182"/>
      <c r="J44" s="182"/>
    </row>
    <row r="45" spans="1:10" ht="14.25">
      <c r="A45" s="178"/>
      <c r="B45" s="178"/>
      <c r="C45" s="178"/>
      <c r="D45" s="183"/>
      <c r="E45" s="182"/>
      <c r="F45" s="182"/>
      <c r="G45" s="182"/>
      <c r="H45" s="182"/>
      <c r="I45" s="182"/>
      <c r="J45" s="182"/>
    </row>
    <row r="46" spans="1:10" ht="14.25">
      <c r="A46" s="178"/>
      <c r="B46" s="178"/>
      <c r="C46" s="178"/>
      <c r="D46" s="183"/>
      <c r="E46" s="182"/>
      <c r="F46" s="182"/>
      <c r="G46" s="182"/>
      <c r="H46" s="182"/>
      <c r="I46" s="182"/>
      <c r="J46" s="182"/>
    </row>
    <row r="47" spans="1:10" ht="14.25">
      <c r="A47" s="178"/>
      <c r="B47" s="178"/>
      <c r="C47" s="178"/>
      <c r="D47" s="183"/>
      <c r="E47" s="182"/>
      <c r="F47" s="182"/>
      <c r="G47" s="182"/>
      <c r="H47" s="182"/>
      <c r="I47" s="182"/>
      <c r="J47" s="182"/>
    </row>
    <row r="48" spans="1:10" ht="14.25">
      <c r="A48" s="178"/>
      <c r="B48" s="178"/>
      <c r="C48" s="178"/>
      <c r="D48" s="183"/>
      <c r="E48" s="182"/>
      <c r="F48" s="182"/>
      <c r="G48" s="182"/>
      <c r="H48" s="182"/>
      <c r="I48" s="182"/>
      <c r="J48" s="182"/>
    </row>
    <row r="49" spans="1:10" ht="14.25">
      <c r="A49" s="178"/>
      <c r="B49" s="178"/>
      <c r="C49" s="178"/>
      <c r="D49" s="183"/>
      <c r="E49" s="182"/>
      <c r="F49" s="182"/>
      <c r="G49" s="182"/>
      <c r="H49" s="182"/>
      <c r="I49" s="182"/>
      <c r="J49" s="182"/>
    </row>
    <row r="50" spans="1:10" ht="14.25">
      <c r="A50" s="178"/>
      <c r="B50" s="178"/>
      <c r="C50" s="178"/>
      <c r="D50" s="183"/>
      <c r="E50" s="182"/>
      <c r="F50" s="182"/>
      <c r="G50" s="182"/>
      <c r="H50" s="182"/>
      <c r="I50" s="182"/>
      <c r="J50" s="182"/>
    </row>
    <row r="51" spans="1:10" ht="14.25">
      <c r="A51" s="178"/>
      <c r="B51" s="178"/>
      <c r="C51" s="178"/>
      <c r="D51" s="183"/>
      <c r="E51" s="182"/>
      <c r="F51" s="182"/>
      <c r="G51" s="182"/>
      <c r="H51" s="182"/>
      <c r="I51" s="182"/>
      <c r="J51" s="182"/>
    </row>
    <row r="52" spans="1:10" ht="14.25">
      <c r="A52" s="178"/>
      <c r="B52" s="178"/>
      <c r="C52" s="178"/>
      <c r="D52" s="183"/>
      <c r="E52" s="182"/>
      <c r="F52" s="182"/>
      <c r="G52" s="182"/>
      <c r="H52" s="182"/>
      <c r="I52" s="182"/>
      <c r="J52" s="182"/>
    </row>
    <row r="53" spans="1:10" ht="14.25">
      <c r="A53" s="178"/>
      <c r="B53" s="178"/>
      <c r="C53" s="178"/>
      <c r="D53" s="183"/>
      <c r="E53" s="182"/>
      <c r="F53" s="182"/>
      <c r="G53" s="182"/>
      <c r="H53" s="182"/>
      <c r="I53" s="182"/>
      <c r="J53" s="182"/>
    </row>
    <row r="54" spans="1:10" ht="14.25">
      <c r="A54" s="178"/>
      <c r="B54" s="178"/>
      <c r="C54" s="178"/>
      <c r="D54" s="183"/>
      <c r="E54" s="182"/>
      <c r="F54" s="182"/>
      <c r="G54" s="182"/>
      <c r="H54" s="182"/>
      <c r="I54" s="182"/>
      <c r="J54" s="182"/>
    </row>
    <row r="55" spans="1:10" ht="14.25">
      <c r="A55" s="178"/>
      <c r="B55" s="178"/>
      <c r="C55" s="178"/>
      <c r="D55" s="183"/>
      <c r="E55" s="182"/>
      <c r="F55" s="182"/>
      <c r="G55" s="182"/>
      <c r="H55" s="182"/>
      <c r="I55" s="182"/>
      <c r="J55" s="182"/>
    </row>
    <row r="56" spans="1:10" ht="14.25">
      <c r="A56" s="178"/>
      <c r="B56" s="178"/>
      <c r="C56" s="178"/>
      <c r="D56" s="183"/>
      <c r="E56" s="182"/>
      <c r="F56" s="182"/>
      <c r="G56" s="182"/>
      <c r="H56" s="182"/>
      <c r="I56" s="182"/>
      <c r="J56" s="182"/>
    </row>
    <row r="57" spans="1:10" ht="14.25">
      <c r="A57" s="178"/>
      <c r="B57" s="178"/>
      <c r="C57" s="178"/>
      <c r="D57" s="183"/>
      <c r="E57" s="182"/>
      <c r="F57" s="182"/>
      <c r="G57" s="182"/>
      <c r="H57" s="182"/>
      <c r="I57" s="182"/>
      <c r="J57" s="182"/>
    </row>
    <row r="58" spans="1:10" ht="14.25">
      <c r="A58" s="178"/>
      <c r="B58" s="178"/>
      <c r="C58" s="178"/>
      <c r="D58" s="183"/>
      <c r="E58" s="182"/>
      <c r="F58" s="182"/>
      <c r="G58" s="182"/>
      <c r="H58" s="182"/>
      <c r="I58" s="182"/>
      <c r="J58" s="182"/>
    </row>
    <row r="59" spans="1:10" ht="14.25">
      <c r="A59" s="178"/>
      <c r="B59" s="178"/>
      <c r="C59" s="178"/>
      <c r="D59" s="183"/>
      <c r="E59" s="182"/>
      <c r="F59" s="182"/>
      <c r="G59" s="182"/>
      <c r="H59" s="182"/>
      <c r="I59" s="182"/>
      <c r="J59" s="182"/>
    </row>
    <row r="60" spans="1:10" ht="14.25">
      <c r="A60" s="178"/>
      <c r="B60" s="178"/>
      <c r="C60" s="178"/>
      <c r="D60" s="183"/>
      <c r="E60" s="182"/>
      <c r="F60" s="182"/>
      <c r="G60" s="182"/>
      <c r="H60" s="182"/>
      <c r="I60" s="182"/>
      <c r="J60" s="182"/>
    </row>
    <row r="61" spans="1:10" ht="14.25">
      <c r="A61" s="178"/>
      <c r="B61" s="178"/>
      <c r="C61" s="178"/>
      <c r="D61" s="183"/>
      <c r="E61" s="182"/>
      <c r="F61" s="182"/>
      <c r="G61" s="182"/>
      <c r="H61" s="182"/>
      <c r="I61" s="182"/>
      <c r="J61" s="182"/>
    </row>
    <row r="62" spans="1:10" ht="14.25">
      <c r="A62" s="178"/>
      <c r="B62" s="178"/>
      <c r="C62" s="178"/>
      <c r="D62" s="183"/>
      <c r="E62" s="182"/>
      <c r="F62" s="182"/>
      <c r="G62" s="182"/>
      <c r="H62" s="182"/>
      <c r="I62" s="182"/>
      <c r="J62" s="182"/>
    </row>
    <row r="63" spans="1:10" ht="14.25">
      <c r="A63" s="178"/>
      <c r="B63" s="178"/>
      <c r="C63" s="178"/>
      <c r="D63" s="183"/>
      <c r="E63" s="182"/>
      <c r="F63" s="182"/>
      <c r="G63" s="182"/>
      <c r="H63" s="182"/>
      <c r="I63" s="182"/>
      <c r="J63" s="182"/>
    </row>
    <row r="64" spans="1:10" ht="14.25">
      <c r="A64" s="178"/>
      <c r="B64" s="178"/>
      <c r="C64" s="178"/>
      <c r="D64" s="183"/>
      <c r="E64" s="182"/>
      <c r="F64" s="182"/>
      <c r="G64" s="182"/>
      <c r="H64" s="182"/>
      <c r="I64" s="182"/>
      <c r="J64" s="182"/>
    </row>
    <row r="65" spans="1:10" ht="14.25">
      <c r="A65" s="178"/>
      <c r="B65" s="178"/>
      <c r="C65" s="178"/>
      <c r="D65" s="183"/>
      <c r="E65" s="182"/>
      <c r="F65" s="182"/>
      <c r="G65" s="182"/>
      <c r="H65" s="182"/>
      <c r="I65" s="182"/>
      <c r="J65" s="182"/>
    </row>
    <row r="66" spans="1:10" ht="14.25">
      <c r="A66" s="178"/>
      <c r="B66" s="178"/>
      <c r="C66" s="178"/>
      <c r="D66" s="183"/>
      <c r="E66" s="182"/>
      <c r="F66" s="182"/>
      <c r="G66" s="182"/>
      <c r="H66" s="182"/>
      <c r="I66" s="182"/>
      <c r="J66" s="182"/>
    </row>
    <row r="67" spans="1:10" ht="14.25">
      <c r="A67" s="178"/>
      <c r="B67" s="178"/>
      <c r="C67" s="178"/>
      <c r="D67" s="183"/>
      <c r="E67" s="182"/>
      <c r="F67" s="182"/>
      <c r="G67" s="182"/>
      <c r="H67" s="182"/>
      <c r="I67" s="182"/>
      <c r="J67" s="182"/>
    </row>
    <row r="68" spans="1:10" ht="14.25">
      <c r="A68" s="178"/>
      <c r="B68" s="178"/>
      <c r="C68" s="178"/>
      <c r="D68" s="183"/>
      <c r="E68" s="182"/>
      <c r="F68" s="182"/>
      <c r="G68" s="182"/>
      <c r="H68" s="182"/>
      <c r="I68" s="182"/>
      <c r="J68" s="182"/>
    </row>
    <row r="69" spans="1:10" ht="14.25">
      <c r="A69" s="178"/>
      <c r="B69" s="178"/>
      <c r="C69" s="178"/>
      <c r="D69" s="183"/>
      <c r="E69" s="182"/>
      <c r="F69" s="182"/>
      <c r="G69" s="182"/>
      <c r="H69" s="182"/>
      <c r="I69" s="182"/>
      <c r="J69" s="182"/>
    </row>
    <row r="70" spans="1:10" ht="14.25">
      <c r="A70" s="178"/>
      <c r="B70" s="178"/>
      <c r="C70" s="178"/>
      <c r="D70" s="183"/>
      <c r="E70" s="182"/>
      <c r="F70" s="182"/>
      <c r="G70" s="182"/>
      <c r="H70" s="182"/>
      <c r="I70" s="182"/>
      <c r="J70" s="182"/>
    </row>
    <row r="71" spans="1:10" ht="14.25">
      <c r="A71" s="178"/>
      <c r="B71" s="178"/>
      <c r="C71" s="178"/>
      <c r="D71" s="183"/>
      <c r="E71" s="182"/>
      <c r="F71" s="182"/>
      <c r="G71" s="182"/>
      <c r="H71" s="182"/>
      <c r="I71" s="182"/>
      <c r="J71" s="182"/>
    </row>
    <row r="72" spans="1:10" ht="14.25">
      <c r="A72" s="178"/>
      <c r="B72" s="178"/>
      <c r="C72" s="178"/>
      <c r="D72" s="183"/>
      <c r="E72" s="182"/>
      <c r="F72" s="182"/>
      <c r="G72" s="182"/>
      <c r="H72" s="182"/>
      <c r="I72" s="182"/>
      <c r="J72" s="182"/>
    </row>
    <row r="73" spans="1:10" ht="14.25">
      <c r="A73" s="178"/>
      <c r="B73" s="178"/>
      <c r="C73" s="178"/>
      <c r="D73" s="183"/>
      <c r="E73" s="182"/>
      <c r="F73" s="182"/>
      <c r="G73" s="182"/>
      <c r="H73" s="182"/>
      <c r="I73" s="182"/>
      <c r="J73" s="182"/>
    </row>
    <row r="74" spans="1:10" ht="14.25">
      <c r="A74" s="178"/>
      <c r="B74" s="178"/>
      <c r="C74" s="178"/>
      <c r="D74" s="183"/>
      <c r="E74" s="182"/>
      <c r="F74" s="182"/>
      <c r="G74" s="182"/>
      <c r="H74" s="182"/>
      <c r="I74" s="182"/>
      <c r="J74" s="182"/>
    </row>
    <row r="75" spans="1:10" ht="14.25">
      <c r="A75" s="178"/>
      <c r="B75" s="178"/>
      <c r="C75" s="178"/>
      <c r="D75" s="183"/>
      <c r="E75" s="182"/>
      <c r="F75" s="182"/>
      <c r="G75" s="182"/>
      <c r="H75" s="182"/>
      <c r="I75" s="182"/>
      <c r="J75" s="182"/>
    </row>
    <row r="76" spans="1:10" ht="14.25">
      <c r="A76" s="178"/>
      <c r="B76" s="178"/>
      <c r="C76" s="178"/>
      <c r="D76" s="183"/>
      <c r="E76" s="182"/>
      <c r="F76" s="182"/>
      <c r="G76" s="182"/>
      <c r="H76" s="182"/>
      <c r="I76" s="182"/>
      <c r="J76" s="182"/>
    </row>
    <row r="77" spans="1:10" ht="14.25">
      <c r="A77" s="178"/>
      <c r="B77" s="178"/>
      <c r="C77" s="178"/>
      <c r="D77" s="183"/>
      <c r="E77" s="182"/>
      <c r="F77" s="182"/>
      <c r="G77" s="182"/>
      <c r="H77" s="182"/>
      <c r="I77" s="182"/>
      <c r="J77" s="182"/>
    </row>
    <row r="78" spans="1:10" ht="14.25">
      <c r="A78" s="178"/>
      <c r="B78" s="178"/>
      <c r="C78" s="178"/>
      <c r="D78" s="183"/>
      <c r="E78" s="182"/>
      <c r="F78" s="182"/>
      <c r="G78" s="182"/>
      <c r="H78" s="182"/>
      <c r="I78" s="182"/>
      <c r="J78" s="182"/>
    </row>
    <row r="79" spans="1:10" ht="14.25">
      <c r="A79" s="178"/>
      <c r="B79" s="178"/>
      <c r="C79" s="178"/>
      <c r="D79" s="183"/>
      <c r="E79" s="182"/>
      <c r="F79" s="182"/>
      <c r="G79" s="182"/>
      <c r="H79" s="182"/>
      <c r="I79" s="182"/>
      <c r="J79" s="182"/>
    </row>
    <row r="80" spans="1:10" ht="14.25">
      <c r="A80" s="178"/>
      <c r="B80" s="178"/>
      <c r="C80" s="178"/>
      <c r="D80" s="183"/>
      <c r="E80" s="182"/>
      <c r="F80" s="182"/>
      <c r="G80" s="182"/>
      <c r="H80" s="182"/>
      <c r="I80" s="182"/>
      <c r="J80" s="182"/>
    </row>
    <row r="81" spans="1:10" ht="14.25">
      <c r="A81" s="178"/>
      <c r="B81" s="178"/>
      <c r="C81" s="178"/>
      <c r="D81" s="183"/>
      <c r="E81" s="182"/>
      <c r="F81" s="182"/>
      <c r="G81" s="182"/>
      <c r="H81" s="182"/>
      <c r="I81" s="182"/>
      <c r="J81" s="182"/>
    </row>
    <row r="82" spans="1:10" ht="14.25">
      <c r="A82" s="178"/>
      <c r="B82" s="178"/>
      <c r="C82" s="178"/>
      <c r="D82" s="183"/>
      <c r="E82" s="182"/>
      <c r="F82" s="182"/>
      <c r="G82" s="182"/>
      <c r="H82" s="182"/>
      <c r="I82" s="182"/>
      <c r="J82" s="182"/>
    </row>
    <row r="83" spans="1:10" ht="14.25">
      <c r="A83" s="178"/>
      <c r="B83" s="178"/>
      <c r="C83" s="178"/>
      <c r="D83" s="183"/>
      <c r="E83" s="182"/>
      <c r="F83" s="182"/>
      <c r="G83" s="182"/>
      <c r="H83" s="182"/>
      <c r="I83" s="182"/>
      <c r="J83" s="182"/>
    </row>
    <row r="84" spans="1:10" ht="14.25">
      <c r="A84" s="178"/>
      <c r="B84" s="178"/>
      <c r="C84" s="178"/>
      <c r="D84" s="183"/>
      <c r="E84" s="182"/>
      <c r="F84" s="182"/>
      <c r="G84" s="182"/>
      <c r="H84" s="182"/>
      <c r="I84" s="182"/>
      <c r="J84" s="182"/>
    </row>
    <row r="85" spans="1:10" ht="14.25">
      <c r="A85" s="178"/>
      <c r="B85" s="178"/>
      <c r="C85" s="178"/>
      <c r="D85" s="183"/>
      <c r="E85" s="182"/>
      <c r="F85" s="182"/>
      <c r="G85" s="182"/>
      <c r="H85" s="182"/>
      <c r="I85" s="182"/>
      <c r="J85" s="182"/>
    </row>
    <row r="86" spans="1:10" ht="14.25">
      <c r="A86" s="178"/>
      <c r="B86" s="178"/>
      <c r="C86" s="178"/>
      <c r="D86" s="183"/>
      <c r="E86" s="182"/>
      <c r="F86" s="182"/>
      <c r="G86" s="182"/>
      <c r="H86" s="182"/>
      <c r="I86" s="182"/>
      <c r="J86" s="182"/>
    </row>
    <row r="87" spans="1:10" ht="14.25">
      <c r="A87" s="178"/>
      <c r="B87" s="178"/>
      <c r="C87" s="178"/>
      <c r="D87" s="183"/>
      <c r="E87" s="182"/>
      <c r="F87" s="182"/>
      <c r="G87" s="182"/>
      <c r="H87" s="182"/>
      <c r="I87" s="182"/>
      <c r="J87" s="182"/>
    </row>
    <row r="88" spans="1:10" ht="14.25">
      <c r="A88" s="178"/>
      <c r="B88" s="178"/>
      <c r="C88" s="178"/>
      <c r="D88" s="183"/>
      <c r="E88" s="182"/>
      <c r="F88" s="182"/>
      <c r="G88" s="182"/>
      <c r="H88" s="182"/>
      <c r="I88" s="182"/>
      <c r="J88" s="182"/>
    </row>
    <row r="89" spans="1:10" ht="14.25">
      <c r="A89" s="178"/>
      <c r="B89" s="178"/>
      <c r="C89" s="178"/>
      <c r="D89" s="183"/>
      <c r="E89" s="182"/>
      <c r="F89" s="182"/>
      <c r="G89" s="182"/>
      <c r="H89" s="182"/>
      <c r="I89" s="182"/>
      <c r="J89" s="182"/>
    </row>
    <row r="90" spans="1:10" ht="14.25">
      <c r="A90" s="178"/>
      <c r="B90" s="178"/>
      <c r="C90" s="178"/>
      <c r="D90" s="183"/>
      <c r="E90" s="182"/>
      <c r="F90" s="182"/>
      <c r="G90" s="182"/>
      <c r="H90" s="182"/>
      <c r="I90" s="182"/>
      <c r="J90" s="182"/>
    </row>
    <row r="91" spans="1:10" ht="14.25">
      <c r="A91" s="178"/>
      <c r="B91" s="178"/>
      <c r="C91" s="178"/>
      <c r="D91" s="183"/>
      <c r="E91" s="182"/>
      <c r="F91" s="182"/>
      <c r="G91" s="182"/>
      <c r="H91" s="182"/>
      <c r="I91" s="182"/>
      <c r="J91" s="182"/>
    </row>
    <row r="92" spans="1:10" ht="14.25">
      <c r="A92" s="178"/>
      <c r="B92" s="178"/>
      <c r="C92" s="178"/>
      <c r="D92" s="183"/>
      <c r="E92" s="182"/>
      <c r="F92" s="182"/>
      <c r="G92" s="182"/>
      <c r="H92" s="182"/>
      <c r="I92" s="182"/>
      <c r="J92" s="182"/>
    </row>
    <row r="93" spans="1:10" ht="14.25">
      <c r="A93" s="178"/>
      <c r="B93" s="178"/>
      <c r="C93" s="178"/>
      <c r="D93" s="183"/>
      <c r="E93" s="182"/>
      <c r="F93" s="182"/>
      <c r="G93" s="182"/>
      <c r="H93" s="182"/>
      <c r="I93" s="182"/>
      <c r="J93" s="182"/>
    </row>
    <row r="94" spans="1:10" ht="14.25">
      <c r="A94" s="178"/>
      <c r="B94" s="178"/>
      <c r="C94" s="178"/>
      <c r="D94" s="183"/>
      <c r="E94" s="182"/>
      <c r="F94" s="182"/>
      <c r="G94" s="182"/>
      <c r="H94" s="182"/>
      <c r="I94" s="182"/>
      <c r="J94" s="182"/>
    </row>
    <row r="95" spans="1:10" ht="14.25">
      <c r="A95" s="178"/>
      <c r="B95" s="178"/>
      <c r="C95" s="178"/>
      <c r="D95" s="183"/>
      <c r="E95" s="182"/>
      <c r="F95" s="182"/>
      <c r="G95" s="182"/>
      <c r="H95" s="182"/>
      <c r="I95" s="182"/>
      <c r="J95" s="182"/>
    </row>
    <row r="96" spans="1:10" ht="14.25">
      <c r="A96" s="178"/>
      <c r="B96" s="178"/>
      <c r="C96" s="178"/>
      <c r="D96" s="183"/>
      <c r="E96" s="182"/>
      <c r="F96" s="182"/>
      <c r="G96" s="182"/>
      <c r="H96" s="182"/>
      <c r="I96" s="182"/>
      <c r="J96" s="182"/>
    </row>
    <row r="97" spans="1:10" ht="14.25">
      <c r="A97" s="178"/>
      <c r="B97" s="178"/>
      <c r="C97" s="178"/>
      <c r="D97" s="183"/>
      <c r="E97" s="182"/>
      <c r="F97" s="182"/>
      <c r="G97" s="182"/>
      <c r="H97" s="182"/>
      <c r="I97" s="182"/>
      <c r="J97" s="182"/>
    </row>
    <row r="98" spans="1:10" ht="14.25">
      <c r="A98" s="178"/>
      <c r="B98" s="178"/>
      <c r="C98" s="178"/>
      <c r="D98" s="183"/>
      <c r="E98" s="182"/>
      <c r="F98" s="182"/>
      <c r="G98" s="182"/>
      <c r="H98" s="182"/>
      <c r="I98" s="182"/>
      <c r="J98" s="182"/>
    </row>
    <row r="99" spans="1:10" ht="14.25">
      <c r="A99" s="178"/>
      <c r="B99" s="178"/>
      <c r="C99" s="178"/>
      <c r="D99" s="183"/>
      <c r="E99" s="182"/>
      <c r="F99" s="182"/>
      <c r="G99" s="182"/>
      <c r="H99" s="182"/>
      <c r="I99" s="182"/>
      <c r="J99" s="182"/>
    </row>
    <row r="100" spans="1:10" ht="14.25">
      <c r="A100" s="178"/>
      <c r="B100" s="178"/>
      <c r="C100" s="178"/>
      <c r="D100" s="183"/>
      <c r="E100" s="182"/>
      <c r="F100" s="182"/>
      <c r="G100" s="182"/>
      <c r="H100" s="182"/>
      <c r="I100" s="182"/>
      <c r="J100" s="182"/>
    </row>
    <row r="101" spans="1:10" ht="14.25">
      <c r="A101" s="178"/>
      <c r="B101" s="178"/>
      <c r="C101" s="178"/>
      <c r="D101" s="183"/>
      <c r="E101" s="182"/>
      <c r="F101" s="182"/>
      <c r="G101" s="182"/>
      <c r="H101" s="182"/>
      <c r="I101" s="182"/>
      <c r="J101" s="182"/>
    </row>
    <row r="102" spans="1:10" ht="14.25">
      <c r="A102" s="178"/>
      <c r="B102" s="178"/>
      <c r="C102" s="178"/>
      <c r="D102" s="183"/>
      <c r="E102" s="182"/>
      <c r="F102" s="182"/>
      <c r="G102" s="182"/>
      <c r="H102" s="182"/>
      <c r="I102" s="182"/>
      <c r="J102" s="182"/>
    </row>
    <row r="103" spans="1:10" ht="14.25">
      <c r="A103" s="178"/>
      <c r="B103" s="178"/>
      <c r="C103" s="178"/>
      <c r="D103" s="183"/>
      <c r="E103" s="182"/>
      <c r="F103" s="182"/>
      <c r="G103" s="182"/>
      <c r="H103" s="182"/>
      <c r="I103" s="182"/>
      <c r="J103" s="182"/>
    </row>
    <row r="104" spans="1:10" ht="14.25">
      <c r="A104" s="178"/>
      <c r="B104" s="178"/>
      <c r="C104" s="178"/>
      <c r="D104" s="183"/>
      <c r="E104" s="182"/>
      <c r="F104" s="182"/>
      <c r="G104" s="182"/>
      <c r="H104" s="182"/>
      <c r="I104" s="182"/>
      <c r="J104" s="182"/>
    </row>
    <row r="105" spans="1:10" ht="14.25">
      <c r="A105" s="178"/>
      <c r="B105" s="178"/>
      <c r="C105" s="178"/>
      <c r="D105" s="183"/>
      <c r="E105" s="182"/>
      <c r="F105" s="182"/>
      <c r="G105" s="182"/>
      <c r="H105" s="182"/>
      <c r="I105" s="182"/>
      <c r="J105" s="182"/>
    </row>
    <row r="106" spans="1:10" ht="14.25">
      <c r="A106" s="178"/>
      <c r="B106" s="178"/>
      <c r="C106" s="178"/>
      <c r="D106" s="183"/>
      <c r="E106" s="182"/>
      <c r="F106" s="182"/>
      <c r="G106" s="182"/>
      <c r="H106" s="182"/>
      <c r="I106" s="182"/>
      <c r="J106" s="182"/>
    </row>
    <row r="107" spans="1:10" ht="14.25">
      <c r="A107" s="178"/>
      <c r="B107" s="178"/>
      <c r="C107" s="178"/>
      <c r="D107" s="183"/>
      <c r="E107" s="182"/>
      <c r="F107" s="182"/>
      <c r="G107" s="182"/>
      <c r="H107" s="182"/>
      <c r="I107" s="182"/>
      <c r="J107" s="182"/>
    </row>
    <row r="108" spans="1:10" ht="14.25">
      <c r="A108" s="178"/>
      <c r="B108" s="178"/>
      <c r="C108" s="178"/>
      <c r="D108" s="183"/>
      <c r="E108" s="182"/>
      <c r="F108" s="182"/>
      <c r="G108" s="182"/>
      <c r="H108" s="182"/>
      <c r="I108" s="182"/>
      <c r="J108" s="182"/>
    </row>
    <row r="109" spans="1:10" ht="14.25">
      <c r="A109" s="178"/>
      <c r="B109" s="178"/>
      <c r="C109" s="178"/>
      <c r="D109" s="183"/>
      <c r="E109" s="182"/>
      <c r="F109" s="182"/>
      <c r="G109" s="182"/>
      <c r="H109" s="182"/>
      <c r="I109" s="182"/>
      <c r="J109" s="182"/>
    </row>
    <row r="110" spans="1:10" ht="14.25">
      <c r="A110" s="178"/>
      <c r="B110" s="178"/>
      <c r="C110" s="178"/>
      <c r="D110" s="183"/>
      <c r="E110" s="182"/>
      <c r="F110" s="182"/>
      <c r="G110" s="182"/>
      <c r="H110" s="182"/>
      <c r="I110" s="182"/>
      <c r="J110" s="182"/>
    </row>
    <row r="111" spans="1:10" ht="14.25">
      <c r="A111" s="178"/>
      <c r="B111" s="178"/>
      <c r="C111" s="178"/>
      <c r="D111" s="183"/>
      <c r="E111" s="182"/>
      <c r="F111" s="182"/>
      <c r="G111" s="182"/>
      <c r="H111" s="182"/>
      <c r="I111" s="182"/>
      <c r="J111" s="182"/>
    </row>
    <row r="112" spans="1:10" ht="14.25">
      <c r="A112" s="178"/>
      <c r="B112" s="178"/>
      <c r="C112" s="178"/>
      <c r="D112" s="183"/>
      <c r="E112" s="182"/>
      <c r="F112" s="182"/>
      <c r="G112" s="182"/>
      <c r="H112" s="182"/>
      <c r="I112" s="182"/>
      <c r="J112" s="182"/>
    </row>
    <row r="113" spans="1:10" ht="14.25">
      <c r="A113" s="178"/>
      <c r="B113" s="178"/>
      <c r="C113" s="178"/>
      <c r="D113" s="183"/>
      <c r="E113" s="182"/>
      <c r="F113" s="182"/>
      <c r="G113" s="182"/>
      <c r="H113" s="182"/>
      <c r="I113" s="182"/>
      <c r="J113" s="182"/>
    </row>
    <row r="114" spans="1:10" ht="14.25">
      <c r="A114" s="178"/>
      <c r="B114" s="178"/>
      <c r="C114" s="178"/>
      <c r="D114" s="183"/>
      <c r="E114" s="182"/>
      <c r="F114" s="182"/>
      <c r="G114" s="182"/>
      <c r="H114" s="182"/>
      <c r="I114" s="182"/>
      <c r="J114" s="182"/>
    </row>
    <row r="115" spans="1:10" ht="14.25">
      <c r="A115" s="178"/>
      <c r="B115" s="178"/>
      <c r="C115" s="178"/>
      <c r="D115" s="183"/>
      <c r="E115" s="182"/>
      <c r="F115" s="182"/>
      <c r="G115" s="182"/>
      <c r="H115" s="182"/>
      <c r="I115" s="182"/>
      <c r="J115" s="182"/>
    </row>
    <row r="116" spans="1:10" ht="14.25">
      <c r="A116" s="178"/>
      <c r="B116" s="178"/>
      <c r="C116" s="178"/>
      <c r="D116" s="183"/>
      <c r="E116" s="182"/>
      <c r="F116" s="182"/>
      <c r="G116" s="182"/>
      <c r="H116" s="182"/>
      <c r="I116" s="182"/>
      <c r="J116" s="182"/>
    </row>
    <row r="117" spans="1:10" ht="14.25">
      <c r="A117" s="178"/>
      <c r="B117" s="178"/>
      <c r="C117" s="178"/>
      <c r="D117" s="183"/>
      <c r="E117" s="182"/>
      <c r="F117" s="182"/>
      <c r="G117" s="182"/>
      <c r="H117" s="182"/>
      <c r="I117" s="182"/>
      <c r="J117" s="182"/>
    </row>
    <row r="118" spans="1:10" ht="14.25">
      <c r="A118" s="178"/>
      <c r="B118" s="178"/>
      <c r="C118" s="178"/>
      <c r="D118" s="183"/>
      <c r="E118" s="182"/>
      <c r="F118" s="182"/>
      <c r="G118" s="182"/>
      <c r="H118" s="182"/>
      <c r="I118" s="182"/>
      <c r="J118" s="182"/>
    </row>
    <row r="119" spans="1:10" ht="14.25">
      <c r="A119" s="178"/>
      <c r="B119" s="178"/>
      <c r="C119" s="178"/>
      <c r="D119" s="183"/>
      <c r="E119" s="182"/>
      <c r="F119" s="182"/>
      <c r="G119" s="182"/>
      <c r="H119" s="182"/>
      <c r="I119" s="182"/>
      <c r="J119" s="182"/>
    </row>
    <row r="120" spans="1:10" ht="14.25">
      <c r="A120" s="178"/>
      <c r="B120" s="178"/>
      <c r="C120" s="178"/>
      <c r="D120" s="183"/>
      <c r="E120" s="182"/>
      <c r="F120" s="182"/>
      <c r="G120" s="182"/>
      <c r="H120" s="182"/>
      <c r="I120" s="182"/>
      <c r="J120" s="182"/>
    </row>
    <row r="121" spans="1:10" ht="14.25">
      <c r="A121" s="178"/>
      <c r="B121" s="178"/>
      <c r="C121" s="178"/>
      <c r="D121" s="183"/>
      <c r="E121" s="182"/>
      <c r="F121" s="182"/>
      <c r="G121" s="182"/>
      <c r="H121" s="182"/>
      <c r="I121" s="182"/>
      <c r="J121" s="182"/>
    </row>
    <row r="122" spans="1:10" ht="14.25">
      <c r="A122" s="178"/>
      <c r="B122" s="178"/>
      <c r="C122" s="178"/>
      <c r="D122" s="183"/>
      <c r="E122" s="182"/>
      <c r="F122" s="182"/>
      <c r="G122" s="182"/>
      <c r="H122" s="182"/>
      <c r="I122" s="182"/>
      <c r="J122" s="182"/>
    </row>
    <row r="123" spans="1:3" ht="14.25">
      <c r="A123" s="178"/>
      <c r="B123" s="178"/>
      <c r="C123" s="178"/>
    </row>
    <row r="124" spans="1:3" ht="14.25">
      <c r="A124" s="178"/>
      <c r="B124" s="178"/>
      <c r="C124" s="178"/>
    </row>
    <row r="125" spans="1:3" ht="14.25">
      <c r="A125" s="178"/>
      <c r="B125" s="178"/>
      <c r="C125" s="178"/>
    </row>
    <row r="126" spans="1:3" ht="14.25">
      <c r="A126" s="178"/>
      <c r="B126" s="178"/>
      <c r="C126" s="178"/>
    </row>
    <row r="127" spans="1:3" ht="14.25">
      <c r="A127" s="178"/>
      <c r="B127" s="178"/>
      <c r="C127" s="178"/>
    </row>
    <row r="128" spans="1:3" ht="14.25">
      <c r="A128" s="178"/>
      <c r="B128" s="178"/>
      <c r="C128" s="178"/>
    </row>
    <row r="129" spans="1:3" ht="14.25">
      <c r="A129" s="178"/>
      <c r="B129" s="178"/>
      <c r="C129" s="178"/>
    </row>
    <row r="130" spans="1:3" ht="14.25">
      <c r="A130" s="178"/>
      <c r="B130" s="178"/>
      <c r="C130" s="178"/>
    </row>
    <row r="131" spans="1:10" ht="12.75">
      <c r="A131" s="178"/>
      <c r="B131" s="178"/>
      <c r="C131" s="178"/>
      <c r="D131" s="178"/>
      <c r="E131" s="178"/>
      <c r="F131" s="43"/>
      <c r="G131" s="178"/>
      <c r="H131" s="43"/>
      <c r="I131" s="178"/>
      <c r="J131" s="178"/>
    </row>
    <row r="132" spans="1:10" ht="12.75">
      <c r="A132" s="178"/>
      <c r="B132" s="178"/>
      <c r="C132" s="178"/>
      <c r="D132" s="178"/>
      <c r="E132" s="178"/>
      <c r="F132" s="43"/>
      <c r="G132" s="178"/>
      <c r="H132" s="43"/>
      <c r="I132" s="178"/>
      <c r="J132" s="178"/>
    </row>
    <row r="133" spans="1:10" ht="12.75">
      <c r="A133" s="178"/>
      <c r="B133" s="178"/>
      <c r="C133" s="178"/>
      <c r="D133" s="178"/>
      <c r="E133" s="178"/>
      <c r="F133" s="43"/>
      <c r="G133" s="178"/>
      <c r="H133" s="43"/>
      <c r="I133" s="178"/>
      <c r="J133" s="178"/>
    </row>
    <row r="134" spans="1:10" ht="12.75">
      <c r="A134" s="178"/>
      <c r="B134" s="178"/>
      <c r="C134" s="178"/>
      <c r="D134" s="178"/>
      <c r="E134" s="178"/>
      <c r="F134" s="43"/>
      <c r="G134" s="178"/>
      <c r="H134" s="43"/>
      <c r="I134" s="178"/>
      <c r="J134" s="178"/>
    </row>
    <row r="135" spans="1:10" ht="12.75">
      <c r="A135" s="178"/>
      <c r="B135" s="178"/>
      <c r="C135" s="178"/>
      <c r="D135" s="178"/>
      <c r="E135" s="178"/>
      <c r="F135" s="43"/>
      <c r="G135" s="178"/>
      <c r="H135" s="43"/>
      <c r="I135" s="178"/>
      <c r="J135" s="178"/>
    </row>
    <row r="136" spans="1:10" ht="12.75">
      <c r="A136" s="178"/>
      <c r="B136" s="178"/>
      <c r="C136" s="178"/>
      <c r="D136" s="178"/>
      <c r="E136" s="178"/>
      <c r="F136" s="43"/>
      <c r="G136" s="178"/>
      <c r="H136" s="43"/>
      <c r="I136" s="178"/>
      <c r="J136" s="178"/>
    </row>
    <row r="137" spans="1:10" ht="12.75">
      <c r="A137" s="178"/>
      <c r="B137" s="178"/>
      <c r="C137" s="178"/>
      <c r="D137" s="178"/>
      <c r="E137" s="178"/>
      <c r="F137" s="43"/>
      <c r="G137" s="178"/>
      <c r="H137" s="43"/>
      <c r="I137" s="178"/>
      <c r="J137" s="178"/>
    </row>
    <row r="138" spans="1:10" ht="12.75">
      <c r="A138" s="178"/>
      <c r="B138" s="178"/>
      <c r="C138" s="178"/>
      <c r="D138" s="178"/>
      <c r="E138" s="178"/>
      <c r="F138" s="43"/>
      <c r="G138" s="178"/>
      <c r="H138" s="43"/>
      <c r="I138" s="178"/>
      <c r="J138" s="178"/>
    </row>
    <row r="139" spans="1:10" ht="12.75">
      <c r="A139" s="178"/>
      <c r="B139" s="178"/>
      <c r="C139" s="178"/>
      <c r="D139" s="178"/>
      <c r="E139" s="178"/>
      <c r="F139" s="43"/>
      <c r="G139" s="178"/>
      <c r="H139" s="43"/>
      <c r="I139" s="178"/>
      <c r="J139" s="178"/>
    </row>
    <row r="140" spans="1:10" ht="12.75">
      <c r="A140" s="178"/>
      <c r="B140" s="178"/>
      <c r="C140" s="178"/>
      <c r="D140" s="178"/>
      <c r="E140" s="178"/>
      <c r="F140" s="43"/>
      <c r="G140" s="178"/>
      <c r="H140" s="43"/>
      <c r="I140" s="178"/>
      <c r="J140" s="178"/>
    </row>
    <row r="141" spans="1:10" ht="12.75">
      <c r="A141" s="178"/>
      <c r="B141" s="178"/>
      <c r="C141" s="178"/>
      <c r="D141" s="178"/>
      <c r="E141" s="178"/>
      <c r="F141" s="43"/>
      <c r="G141" s="178"/>
      <c r="H141" s="43"/>
      <c r="I141" s="178"/>
      <c r="J141" s="178"/>
    </row>
    <row r="142" spans="1:10" ht="12.75">
      <c r="A142" s="178"/>
      <c r="B142" s="178"/>
      <c r="C142" s="178"/>
      <c r="D142" s="178"/>
      <c r="E142" s="178"/>
      <c r="F142" s="43"/>
      <c r="G142" s="178"/>
      <c r="H142" s="43"/>
      <c r="I142" s="178"/>
      <c r="J142" s="178"/>
    </row>
    <row r="143" spans="1:10" ht="12.75">
      <c r="A143" s="178"/>
      <c r="B143" s="178"/>
      <c r="C143" s="178"/>
      <c r="D143" s="178"/>
      <c r="E143" s="178"/>
      <c r="F143" s="43"/>
      <c r="G143" s="178"/>
      <c r="H143" s="43"/>
      <c r="I143" s="178"/>
      <c r="J143" s="178"/>
    </row>
    <row r="144" spans="1:10" ht="12.75">
      <c r="A144" s="178"/>
      <c r="B144" s="178"/>
      <c r="C144" s="178"/>
      <c r="D144" s="178"/>
      <c r="E144" s="178"/>
      <c r="F144" s="43"/>
      <c r="G144" s="178"/>
      <c r="H144" s="43"/>
      <c r="I144" s="178"/>
      <c r="J144" s="178"/>
    </row>
    <row r="145" spans="1:10" ht="12.75">
      <c r="A145" s="178"/>
      <c r="B145" s="178"/>
      <c r="C145" s="178"/>
      <c r="D145" s="178"/>
      <c r="E145" s="178"/>
      <c r="F145" s="43"/>
      <c r="G145" s="178"/>
      <c r="H145" s="43"/>
      <c r="I145" s="178"/>
      <c r="J145" s="178"/>
    </row>
    <row r="146" spans="1:10" ht="12.75">
      <c r="A146" s="178"/>
      <c r="B146" s="178"/>
      <c r="C146" s="178"/>
      <c r="D146" s="178"/>
      <c r="E146" s="178"/>
      <c r="F146" s="43"/>
      <c r="G146" s="178"/>
      <c r="H146" s="43"/>
      <c r="I146" s="178"/>
      <c r="J146" s="178"/>
    </row>
    <row r="147" spans="1:10" ht="12.75">
      <c r="A147" s="178"/>
      <c r="B147" s="178"/>
      <c r="C147" s="178"/>
      <c r="D147" s="178"/>
      <c r="E147" s="178"/>
      <c r="F147" s="43"/>
      <c r="G147" s="178"/>
      <c r="H147" s="43"/>
      <c r="I147" s="178"/>
      <c r="J147" s="178"/>
    </row>
    <row r="148" spans="1:10" ht="12.75">
      <c r="A148" s="178"/>
      <c r="B148" s="178"/>
      <c r="C148" s="178"/>
      <c r="D148" s="178"/>
      <c r="E148" s="178"/>
      <c r="F148" s="43"/>
      <c r="G148" s="178"/>
      <c r="H148" s="43"/>
      <c r="I148" s="178"/>
      <c r="J148" s="178"/>
    </row>
    <row r="149" spans="1:10" ht="12.75">
      <c r="A149" s="178"/>
      <c r="B149" s="178"/>
      <c r="C149" s="178"/>
      <c r="D149" s="178"/>
      <c r="E149" s="178"/>
      <c r="F149" s="43"/>
      <c r="G149" s="178"/>
      <c r="H149" s="43"/>
      <c r="I149" s="178"/>
      <c r="J149" s="178"/>
    </row>
    <row r="150" spans="1:10" ht="12.75">
      <c r="A150" s="178"/>
      <c r="B150" s="178"/>
      <c r="C150" s="178"/>
      <c r="D150" s="178"/>
      <c r="E150" s="178"/>
      <c r="F150" s="43"/>
      <c r="G150" s="178"/>
      <c r="H150" s="43"/>
      <c r="I150" s="178"/>
      <c r="J150" s="178"/>
    </row>
    <row r="151" spans="1:10" ht="12.75">
      <c r="A151" s="178"/>
      <c r="B151" s="178"/>
      <c r="C151" s="178"/>
      <c r="D151" s="178"/>
      <c r="E151" s="178"/>
      <c r="F151" s="43"/>
      <c r="G151" s="178"/>
      <c r="H151" s="43"/>
      <c r="I151" s="178"/>
      <c r="J151" s="178"/>
    </row>
    <row r="152" spans="1:10" ht="12.75">
      <c r="A152" s="178"/>
      <c r="B152" s="178"/>
      <c r="C152" s="178"/>
      <c r="D152" s="178"/>
      <c r="E152" s="178"/>
      <c r="F152" s="43"/>
      <c r="G152" s="178"/>
      <c r="H152" s="43"/>
      <c r="I152" s="178"/>
      <c r="J152" s="178"/>
    </row>
    <row r="153" spans="1:10" ht="12.75">
      <c r="A153" s="178"/>
      <c r="B153" s="178"/>
      <c r="C153" s="178"/>
      <c r="D153" s="178"/>
      <c r="E153" s="178"/>
      <c r="F153" s="43"/>
      <c r="G153" s="178"/>
      <c r="H153" s="43"/>
      <c r="I153" s="178"/>
      <c r="J153" s="178"/>
    </row>
    <row r="154" spans="1:10" ht="12.75">
      <c r="A154" s="178"/>
      <c r="B154" s="178"/>
      <c r="C154" s="178"/>
      <c r="D154" s="178"/>
      <c r="E154" s="178"/>
      <c r="F154" s="43"/>
      <c r="G154" s="178"/>
      <c r="H154" s="43"/>
      <c r="I154" s="178"/>
      <c r="J154" s="178"/>
    </row>
    <row r="163" spans="5:9" ht="15">
      <c r="E163" s="179">
        <v>-132254446.42</v>
      </c>
      <c r="I163" s="179">
        <v>-150.51335484999998</v>
      </c>
    </row>
  </sheetData>
  <sheetProtection/>
  <dataValidations count="1">
    <dataValidation type="list" showInputMessage="1" showErrorMessage="1" sqref="D4:J4">
      <formula1>CashFlow!#REF!</formula1>
    </dataValidation>
  </dataValidations>
  <printOptions/>
  <pageMargins left="0.35433070866141736" right="0.11811023622047245" top="0.1968503937007874" bottom="0.7086614173228347" header="0.15748031496062992" footer="0.15748031496062992"/>
  <pageSetup horizontalDpi="600" verticalDpi="600" orientation="portrait" paperSize="9" scale="75" r:id="rId1"/>
  <headerFooter alignWithMargins="0">
    <oddFooter>&amp;LTelkom SA Limited Interim Report
&amp;D - &amp;T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Telkom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Andiswa Jacobs (AL)</dc:creator>
  <cp:keywords/>
  <dc:description/>
  <cp:lastModifiedBy>Brenda Basson (BE)</cp:lastModifiedBy>
  <cp:lastPrinted>2013-11-13T07:18:04Z</cp:lastPrinted>
  <dcterms:created xsi:type="dcterms:W3CDTF">2010-05-03T15:28:06Z</dcterms:created>
  <dcterms:modified xsi:type="dcterms:W3CDTF">2013-11-17T06:00:30Z</dcterms:modified>
  <cp:category/>
  <cp:version/>
  <cp:contentType/>
  <cp:contentStatus/>
</cp:coreProperties>
</file>